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rime Data\District Wise data\Distrcit Wise data (Web)\Web\"/>
    </mc:Choice>
  </mc:AlternateContent>
  <bookViews>
    <workbookView xWindow="0" yWindow="0" windowWidth="13890" windowHeight="11595"/>
  </bookViews>
  <sheets>
    <sheet name="2025" sheetId="1" r:id="rId1"/>
    <sheet name="Sheet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5" i="1" l="1"/>
  <c r="C66" i="1"/>
  <c r="C67" i="1"/>
  <c r="C68" i="1"/>
  <c r="C69" i="1"/>
  <c r="C70" i="1"/>
  <c r="C71" i="1"/>
  <c r="C72" i="1"/>
  <c r="C73" i="1"/>
  <c r="C76" i="1"/>
  <c r="C77" i="1"/>
  <c r="C78" i="1"/>
  <c r="C79" i="1"/>
  <c r="C80" i="1"/>
  <c r="C83" i="1"/>
  <c r="C84" i="1"/>
  <c r="C85" i="1"/>
  <c r="C88" i="1"/>
  <c r="C89" i="1"/>
  <c r="C90" i="1"/>
  <c r="C93" i="1"/>
  <c r="C94" i="1"/>
  <c r="C95" i="1"/>
  <c r="C56" i="1"/>
  <c r="C57" i="1"/>
  <c r="C58" i="1"/>
  <c r="C59" i="1"/>
  <c r="C60" i="1"/>
  <c r="C61" i="1"/>
  <c r="C62" i="1"/>
  <c r="C55" i="1"/>
  <c r="D63" i="1"/>
  <c r="Q63" i="1" l="1"/>
  <c r="P63" i="1"/>
  <c r="O63" i="1"/>
  <c r="N63" i="1"/>
  <c r="M63" i="1"/>
  <c r="L63" i="1"/>
  <c r="K63" i="1"/>
  <c r="J63" i="1"/>
  <c r="I63" i="1"/>
  <c r="H63" i="1"/>
  <c r="G63" i="1"/>
  <c r="F63" i="1"/>
  <c r="E63" i="1"/>
  <c r="Q96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Q91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Q86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Q81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Q74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C81" i="1" l="1"/>
  <c r="L97" i="1"/>
  <c r="D97" i="1"/>
  <c r="M97" i="1"/>
  <c r="F97" i="1"/>
  <c r="C74" i="1"/>
  <c r="C96" i="1"/>
  <c r="G97" i="1"/>
  <c r="O97" i="1"/>
  <c r="H97" i="1"/>
  <c r="P97" i="1"/>
  <c r="N97" i="1"/>
  <c r="C91" i="1"/>
  <c r="I97" i="1"/>
  <c r="Q97" i="1"/>
  <c r="E97" i="1"/>
  <c r="J97" i="1"/>
  <c r="C86" i="1"/>
  <c r="K97" i="1"/>
  <c r="C63" i="1"/>
  <c r="C97" i="1" l="1"/>
</calcChain>
</file>

<file path=xl/sharedStrings.xml><?xml version="1.0" encoding="utf-8"?>
<sst xmlns="http://schemas.openxmlformats.org/spreadsheetml/2006/main" count="195" uniqueCount="78">
  <si>
    <t xml:space="preserve">                       </t>
  </si>
  <si>
    <t>(Number)</t>
  </si>
  <si>
    <t>Districts  Name</t>
  </si>
  <si>
    <t>All Reported</t>
  </si>
  <si>
    <t>Murder</t>
  </si>
  <si>
    <t>Attempted Murder</t>
  </si>
  <si>
    <t>Socide</t>
  </si>
  <si>
    <t>Attempted Socide</t>
  </si>
  <si>
    <t>GangRape</t>
  </si>
  <si>
    <t>Kidnapping/Abduction</t>
  </si>
  <si>
    <t>Dacoity</t>
  </si>
  <si>
    <t>Robbery</t>
  </si>
  <si>
    <t>Trafic  Accident</t>
  </si>
  <si>
    <t>Burglary</t>
  </si>
  <si>
    <t>Cattle theft</t>
  </si>
  <si>
    <t>Moter Vehical Theft</t>
  </si>
  <si>
    <t>Other theft</t>
  </si>
  <si>
    <t>Miscellaneous</t>
  </si>
  <si>
    <t>SOUTH</t>
  </si>
  <si>
    <t>CITY</t>
  </si>
  <si>
    <t>KEAMARI</t>
  </si>
  <si>
    <t>EAST</t>
  </si>
  <si>
    <t>MALIR</t>
  </si>
  <si>
    <t>KORANGI</t>
  </si>
  <si>
    <t>WEST</t>
  </si>
  <si>
    <t>CNTR</t>
  </si>
  <si>
    <t>TOTAL</t>
  </si>
  <si>
    <t>HYD</t>
  </si>
  <si>
    <t>Matiari</t>
  </si>
  <si>
    <t>T.A.Yar</t>
  </si>
  <si>
    <t>T.M.K</t>
  </si>
  <si>
    <t>J/Shoro</t>
  </si>
  <si>
    <t>Dadu</t>
  </si>
  <si>
    <t>Thatta</t>
  </si>
  <si>
    <t>Sujawal</t>
  </si>
  <si>
    <t>Badin</t>
  </si>
  <si>
    <t>Karachi range</t>
  </si>
  <si>
    <t>Hyderabad Range</t>
  </si>
  <si>
    <t>Larkana</t>
  </si>
  <si>
    <t>Kamber</t>
  </si>
  <si>
    <t>Shikarpur</t>
  </si>
  <si>
    <t>Jacobabad</t>
  </si>
  <si>
    <t>Kashmore</t>
  </si>
  <si>
    <t>Total</t>
  </si>
  <si>
    <t>Sukkur</t>
  </si>
  <si>
    <t>Ghotki</t>
  </si>
  <si>
    <t>Khairpur</t>
  </si>
  <si>
    <t>Larkana Range</t>
  </si>
  <si>
    <t>Sukkar range</t>
  </si>
  <si>
    <t>MIRPURKHAS</t>
  </si>
  <si>
    <t>UMERKOT</t>
  </si>
  <si>
    <t>THARPARKR</t>
  </si>
  <si>
    <t>MirpurKhas Range</t>
  </si>
  <si>
    <t>SBA</t>
  </si>
  <si>
    <t>Sanghar</t>
  </si>
  <si>
    <t>N.Feroze</t>
  </si>
  <si>
    <t>Shaheed Benazir Abad</t>
  </si>
  <si>
    <t>G Total</t>
  </si>
  <si>
    <t>DISTRICT WISE CRIME REPORT  Month of  ---------------</t>
  </si>
  <si>
    <t>Karachi Range</t>
  </si>
  <si>
    <t>Sukkar Range</t>
  </si>
  <si>
    <t>Fatal  Accident</t>
  </si>
  <si>
    <t>Non-Fatal  Accident</t>
  </si>
  <si>
    <t>Other Local And Special Law</t>
  </si>
  <si>
    <t>Cattle Theft</t>
  </si>
  <si>
    <t>Other Theft</t>
  </si>
  <si>
    <t>Arm Ord</t>
  </si>
  <si>
    <t>Gang Rape</t>
  </si>
  <si>
    <t>Crime Report Sindh Province, Year 2024</t>
  </si>
  <si>
    <t>Attempted
 Socide</t>
  </si>
  <si>
    <t>Zina/
Gang Rape</t>
  </si>
  <si>
    <t>Kidnapping/
Abduction</t>
  </si>
  <si>
    <t>Fatal 
 Accident</t>
  </si>
  <si>
    <t>Non-Fatal 
 Accident</t>
  </si>
  <si>
    <t>Moter Vehical
 Theft</t>
  </si>
  <si>
    <t>Attempted to Murder</t>
  </si>
  <si>
    <t>Other Local 
&amp; Special Law</t>
  </si>
  <si>
    <t xml:space="preserve">DISTRICT WISE CRIME REPORT  SINDH  year ,2025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</si>
</sst>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b/>
      <sz val="16"/>
      <name val="Tahoma"/>
      <family val="2"/>
    </font>
    <font>
      <sz val="16"/>
      <name val="Tahoma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0">
    <xf numFmtId="0" fontId="0" fillId="0" borderId="0" xfId="0"/>
    <xf numFmtId="0" fontId="3" fillId="0" borderId="4" xfId="1" applyFont="1" applyBorder="1" applyAlignment="1">
      <alignment horizontal="right" vertical="center"/>
    </xf>
    <xf numFmtId="0" fontId="1" fillId="0" borderId="0" xfId="1" applyBorder="1"/>
    <xf numFmtId="0" fontId="1" fillId="0" borderId="5" xfId="1" applyBorder="1"/>
    <xf numFmtId="0" fontId="4" fillId="2" borderId="6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7" fillId="0" borderId="0" xfId="0" applyFont="1"/>
    <xf numFmtId="0" fontId="8" fillId="0" borderId="11" xfId="0" applyFont="1" applyBorder="1" applyAlignment="1">
      <alignment horizontal="left" vertical="center"/>
    </xf>
    <xf numFmtId="0" fontId="13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4" fillId="2" borderId="13" xfId="0" applyFont="1" applyFill="1" applyBorder="1" applyAlignment="1">
      <alignment horizontal="center" vertical="center"/>
    </xf>
    <xf numFmtId="0" fontId="8" fillId="0" borderId="21" xfId="0" applyFont="1" applyBorder="1" applyAlignment="1">
      <alignment horizontal="left" vertical="center"/>
    </xf>
    <xf numFmtId="0" fontId="12" fillId="0" borderId="22" xfId="0" applyFont="1" applyBorder="1" applyAlignment="1">
      <alignment horizontal="left" vertical="center"/>
    </xf>
    <xf numFmtId="0" fontId="14" fillId="0" borderId="24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2" borderId="25" xfId="0" applyFont="1" applyFill="1" applyBorder="1" applyAlignment="1">
      <alignment horizontal="center" vertical="center"/>
    </xf>
    <xf numFmtId="0" fontId="8" fillId="0" borderId="26" xfId="0" applyFont="1" applyBorder="1" applyAlignment="1">
      <alignment horizontal="left" vertical="center"/>
    </xf>
    <xf numFmtId="0" fontId="8" fillId="0" borderId="27" xfId="0" applyFont="1" applyBorder="1" applyAlignment="1">
      <alignment horizontal="left" vertical="center"/>
    </xf>
    <xf numFmtId="0" fontId="12" fillId="0" borderId="28" xfId="0" applyFont="1" applyBorder="1" applyAlignment="1">
      <alignment horizontal="left" vertical="center"/>
    </xf>
    <xf numFmtId="0" fontId="13" fillId="0" borderId="29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9" fillId="0" borderId="26" xfId="0" applyFont="1" applyBorder="1" applyAlignment="1">
      <alignment horizontal="left" vertical="center"/>
    </xf>
    <xf numFmtId="0" fontId="9" fillId="0" borderId="27" xfId="0" applyFont="1" applyBorder="1" applyAlignment="1">
      <alignment horizontal="left" vertical="center"/>
    </xf>
    <xf numFmtId="0" fontId="10" fillId="0" borderId="2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13" fillId="0" borderId="34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15" fillId="2" borderId="7" xfId="1" applyFont="1" applyFill="1" applyBorder="1" applyAlignment="1">
      <alignment vertical="center" wrapText="1"/>
    </xf>
    <xf numFmtId="0" fontId="15" fillId="2" borderId="6" xfId="1" applyFont="1" applyFill="1" applyBorder="1" applyAlignment="1">
      <alignment horizontal="center" vertical="center" wrapText="1"/>
    </xf>
    <xf numFmtId="0" fontId="15" fillId="2" borderId="7" xfId="1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6" fillId="0" borderId="23" xfId="0" applyFont="1" applyBorder="1" applyAlignment="1">
      <alignment horizontal="left" vertical="center"/>
    </xf>
    <xf numFmtId="0" fontId="10" fillId="0" borderId="42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12" fillId="0" borderId="14" xfId="0" applyFont="1" applyBorder="1" applyAlignment="1">
      <alignment horizontal="left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12" fillId="0" borderId="29" xfId="0" applyFont="1" applyBorder="1" applyAlignment="1">
      <alignment horizontal="left" vertical="center"/>
    </xf>
    <xf numFmtId="0" fontId="12" fillId="0" borderId="44" xfId="0" applyFont="1" applyBorder="1" applyAlignment="1">
      <alignment horizontal="left" vertical="center"/>
    </xf>
    <xf numFmtId="0" fontId="12" fillId="0" borderId="45" xfId="0" applyFont="1" applyBorder="1" applyAlignment="1">
      <alignment horizontal="left" vertical="center"/>
    </xf>
    <xf numFmtId="0" fontId="10" fillId="0" borderId="45" xfId="0" applyFont="1" applyBorder="1" applyAlignment="1">
      <alignment horizontal="left" vertical="center"/>
    </xf>
    <xf numFmtId="0" fontId="10" fillId="0" borderId="29" xfId="0" applyFont="1" applyBorder="1" applyAlignment="1">
      <alignment horizontal="left" vertical="center"/>
    </xf>
    <xf numFmtId="0" fontId="10" fillId="0" borderId="44" xfId="0" applyFont="1" applyBorder="1" applyAlignment="1">
      <alignment horizontal="left" vertical="center"/>
    </xf>
    <xf numFmtId="0" fontId="10" fillId="0" borderId="30" xfId="0" applyFont="1" applyBorder="1" applyAlignment="1">
      <alignment horizontal="left" vertical="center"/>
    </xf>
    <xf numFmtId="0" fontId="10" fillId="0" borderId="19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9" fillId="0" borderId="27" xfId="0" applyFont="1" applyBorder="1"/>
    <xf numFmtId="0" fontId="0" fillId="0" borderId="27" xfId="0" applyFont="1" applyBorder="1"/>
    <xf numFmtId="0" fontId="0" fillId="0" borderId="38" xfId="0" applyBorder="1"/>
    <xf numFmtId="0" fontId="0" fillId="0" borderId="20" xfId="0" applyBorder="1"/>
    <xf numFmtId="0" fontId="18" fillId="0" borderId="37" xfId="0" applyFont="1" applyBorder="1"/>
    <xf numFmtId="0" fontId="21" fillId="0" borderId="37" xfId="0" applyFont="1" applyBorder="1"/>
    <xf numFmtId="0" fontId="0" fillId="0" borderId="46" xfId="0" applyFont="1" applyBorder="1"/>
    <xf numFmtId="0" fontId="19" fillId="0" borderId="46" xfId="0" applyFont="1" applyBorder="1"/>
    <xf numFmtId="0" fontId="0" fillId="0" borderId="48" xfId="0" applyFont="1" applyBorder="1"/>
    <xf numFmtId="0" fontId="20" fillId="0" borderId="7" xfId="0" applyFont="1" applyBorder="1"/>
    <xf numFmtId="0" fontId="18" fillId="0" borderId="46" xfId="0" applyFont="1" applyBorder="1"/>
    <xf numFmtId="0" fontId="21" fillId="0" borderId="7" xfId="0" applyFont="1" applyBorder="1"/>
    <xf numFmtId="0" fontId="20" fillId="0" borderId="47" xfId="0" applyFont="1" applyBorder="1"/>
    <xf numFmtId="0" fontId="19" fillId="0" borderId="48" xfId="0" applyFont="1" applyBorder="1"/>
    <xf numFmtId="0" fontId="21" fillId="0" borderId="9" xfId="0" applyFont="1" applyBorder="1"/>
    <xf numFmtId="0" fontId="21" fillId="0" borderId="9" xfId="0" applyFont="1" applyBorder="1" applyAlignment="1">
      <alignment wrapText="1"/>
    </xf>
    <xf numFmtId="0" fontId="21" fillId="0" borderId="9" xfId="0" applyFont="1" applyBorder="1" applyAlignment="1">
      <alignment vertical="center" wrapText="1"/>
    </xf>
    <xf numFmtId="0" fontId="21" fillId="0" borderId="9" xfId="0" applyFont="1" applyBorder="1" applyAlignment="1">
      <alignment vertical="center"/>
    </xf>
    <xf numFmtId="0" fontId="21" fillId="0" borderId="10" xfId="0" applyFont="1" applyBorder="1" applyAlignment="1">
      <alignment vertical="center"/>
    </xf>
    <xf numFmtId="0" fontId="16" fillId="0" borderId="37" xfId="0" applyFont="1" applyBorder="1" applyAlignment="1">
      <alignment horizontal="center" vertical="center"/>
    </xf>
    <xf numFmtId="0" fontId="16" fillId="0" borderId="38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 wrapText="1"/>
    </xf>
    <xf numFmtId="0" fontId="11" fillId="2" borderId="8" xfId="1" applyFont="1" applyFill="1" applyBorder="1" applyAlignment="1">
      <alignment horizontal="center" vertical="center" wrapText="1"/>
    </xf>
    <xf numFmtId="0" fontId="17" fillId="2" borderId="37" xfId="1" applyFont="1" applyFill="1" applyBorder="1" applyAlignment="1">
      <alignment horizontal="center" vertical="center" wrapText="1"/>
    </xf>
    <xf numFmtId="0" fontId="17" fillId="2" borderId="38" xfId="1" applyFont="1" applyFill="1" applyBorder="1" applyAlignment="1">
      <alignment horizontal="center" vertical="center" wrapText="1"/>
    </xf>
    <xf numFmtId="0" fontId="17" fillId="2" borderId="20" xfId="1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1" fillId="2" borderId="2" xfId="1" applyFont="1" applyFill="1" applyBorder="1" applyAlignment="1">
      <alignment horizontal="center" vertical="center" wrapText="1"/>
    </xf>
    <xf numFmtId="0" fontId="11" fillId="2" borderId="3" xfId="1" applyFont="1" applyFill="1" applyBorder="1" applyAlignment="1">
      <alignment horizontal="center" vertical="center" wrapText="1"/>
    </xf>
    <xf numFmtId="0" fontId="20" fillId="0" borderId="45" xfId="0" applyFont="1" applyBorder="1"/>
    <xf numFmtId="0" fontId="22" fillId="0" borderId="41" xfId="0" applyFont="1" applyBorder="1"/>
    <xf numFmtId="0" fontId="22" fillId="0" borderId="43" xfId="0" applyFont="1" applyBorder="1"/>
    <xf numFmtId="0" fontId="20" fillId="0" borderId="29" xfId="0" applyFont="1" applyBorder="1"/>
    <xf numFmtId="0" fontId="22" fillId="0" borderId="12" xfId="0" applyFont="1" applyBorder="1"/>
    <xf numFmtId="0" fontId="22" fillId="0" borderId="13" xfId="0" applyFont="1" applyBorder="1"/>
    <xf numFmtId="0" fontId="20" fillId="0" borderId="44" xfId="0" applyFont="1" applyBorder="1"/>
    <xf numFmtId="0" fontId="22" fillId="0" borderId="17" xfId="0" applyFont="1" applyBorder="1"/>
    <xf numFmtId="0" fontId="22" fillId="0" borderId="18" xfId="0" applyFont="1" applyBorder="1"/>
    <xf numFmtId="0" fontId="20" fillId="0" borderId="9" xfId="0" applyFont="1" applyBorder="1"/>
    <xf numFmtId="0" fontId="20" fillId="0" borderId="10" xfId="0" applyFont="1" applyBorder="1"/>
    <xf numFmtId="0" fontId="22" fillId="0" borderId="0" xfId="0" applyFont="1"/>
    <xf numFmtId="0" fontId="20" fillId="0" borderId="14" xfId="0" applyFont="1" applyBorder="1"/>
    <xf numFmtId="0" fontId="22" fillId="0" borderId="15" xfId="0" applyFont="1" applyBorder="1"/>
    <xf numFmtId="0" fontId="22" fillId="0" borderId="16" xfId="0" applyFont="1" applyBorder="1"/>
    <xf numFmtId="0" fontId="20" fillId="0" borderId="30" xfId="0" applyFont="1" applyBorder="1"/>
    <xf numFmtId="0" fontId="22" fillId="0" borderId="31" xfId="0" applyFont="1" applyBorder="1"/>
    <xf numFmtId="0" fontId="22" fillId="0" borderId="33" xfId="0" applyFont="1" applyBorder="1"/>
    <xf numFmtId="0" fontId="20" fillId="0" borderId="37" xfId="0" applyFont="1" applyBorder="1"/>
    <xf numFmtId="0" fontId="20" fillId="0" borderId="38" xfId="0" applyFont="1" applyBorder="1"/>
    <xf numFmtId="0" fontId="20" fillId="0" borderId="20" xfId="0" applyFont="1" applyBorder="1"/>
    <xf numFmtId="0" fontId="2" fillId="3" borderId="1" xfId="1" applyFont="1" applyFill="1" applyBorder="1" applyAlignment="1">
      <alignment horizontal="center" vertical="center"/>
    </xf>
    <xf numFmtId="0" fontId="2" fillId="3" borderId="2" xfId="1" applyFont="1" applyFill="1" applyBorder="1" applyAlignment="1">
      <alignment horizontal="center" vertical="center"/>
    </xf>
    <xf numFmtId="0" fontId="2" fillId="3" borderId="3" xfId="1" applyFont="1" applyFill="1" applyBorder="1" applyAlignment="1">
      <alignment horizontal="center" vertical="center"/>
    </xf>
    <xf numFmtId="0" fontId="20" fillId="3" borderId="37" xfId="0" applyFont="1" applyFill="1" applyBorder="1" applyAlignment="1">
      <alignment horizontal="center" vertical="center"/>
    </xf>
    <xf numFmtId="0" fontId="20" fillId="3" borderId="38" xfId="0" applyFont="1" applyFill="1" applyBorder="1" applyAlignment="1">
      <alignment horizontal="center" vertical="center"/>
    </xf>
    <xf numFmtId="0" fontId="20" fillId="3" borderId="20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97"/>
  <sheetViews>
    <sheetView tabSelected="1" workbookViewId="0">
      <selection activeCell="I4" sqref="I4"/>
    </sheetView>
  </sheetViews>
  <sheetFormatPr defaultRowHeight="15" x14ac:dyDescent="0.25"/>
  <cols>
    <col min="2" max="2" width="27.140625" customWidth="1"/>
    <col min="3" max="3" width="13.140625" customWidth="1"/>
    <col min="5" max="5" width="12" customWidth="1"/>
    <col min="7" max="7" width="12.28515625" customWidth="1"/>
    <col min="8" max="8" width="11.5703125" customWidth="1"/>
    <col min="9" max="9" width="13" customWidth="1"/>
    <col min="12" max="12" width="16.140625" customWidth="1"/>
    <col min="13" max="13" width="11.140625" customWidth="1"/>
    <col min="15" max="15" width="13.140625" customWidth="1"/>
    <col min="16" max="16" width="14.5703125" customWidth="1"/>
    <col min="17" max="17" width="12" customWidth="1"/>
    <col min="18" max="18" width="10.7109375" customWidth="1"/>
    <col min="19" max="19" width="14.28515625" customWidth="1"/>
    <col min="20" max="20" width="14.140625" customWidth="1"/>
  </cols>
  <sheetData>
    <row r="1" spans="2:20" ht="15.75" thickBot="1" x14ac:dyDescent="0.3"/>
    <row r="2" spans="2:20" ht="19.5" thickBot="1" x14ac:dyDescent="0.3">
      <c r="B2" s="127" t="s">
        <v>77</v>
      </c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9"/>
    </row>
    <row r="3" spans="2:20" ht="20.25" customHeight="1" thickBot="1" x14ac:dyDescent="0.3">
      <c r="B3" t="s">
        <v>0</v>
      </c>
      <c r="T3" t="s">
        <v>1</v>
      </c>
    </row>
    <row r="4" spans="2:20" ht="36" customHeight="1" thickBot="1" x14ac:dyDescent="0.35">
      <c r="B4" s="80" t="s">
        <v>2</v>
      </c>
      <c r="C4" s="82" t="s">
        <v>3</v>
      </c>
      <c r="D4" s="82" t="s">
        <v>4</v>
      </c>
      <c r="E4" s="83" t="s">
        <v>75</v>
      </c>
      <c r="F4" s="82" t="s">
        <v>6</v>
      </c>
      <c r="G4" s="84" t="s">
        <v>69</v>
      </c>
      <c r="H4" s="84" t="s">
        <v>70</v>
      </c>
      <c r="I4" s="83" t="s">
        <v>71</v>
      </c>
      <c r="J4" s="85" t="s">
        <v>10</v>
      </c>
      <c r="K4" s="85" t="s">
        <v>11</v>
      </c>
      <c r="L4" s="85" t="s">
        <v>72</v>
      </c>
      <c r="M4" s="84" t="s">
        <v>73</v>
      </c>
      <c r="N4" s="85" t="s">
        <v>13</v>
      </c>
      <c r="O4" s="85" t="s">
        <v>64</v>
      </c>
      <c r="P4" s="84" t="s">
        <v>74</v>
      </c>
      <c r="Q4" s="82" t="s">
        <v>65</v>
      </c>
      <c r="R4" s="82" t="s">
        <v>66</v>
      </c>
      <c r="S4" s="84" t="s">
        <v>76</v>
      </c>
      <c r="T4" s="86" t="s">
        <v>17</v>
      </c>
    </row>
    <row r="5" spans="2:20" ht="26.25" customHeight="1" thickBot="1" x14ac:dyDescent="0.35">
      <c r="B5" s="77" t="s">
        <v>59</v>
      </c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1"/>
    </row>
    <row r="6" spans="2:20" ht="18" customHeight="1" x14ac:dyDescent="0.3">
      <c r="B6" s="81" t="s">
        <v>18</v>
      </c>
      <c r="C6" s="103">
        <v>6888</v>
      </c>
      <c r="D6" s="104">
        <v>27</v>
      </c>
      <c r="E6" s="104">
        <v>45</v>
      </c>
      <c r="F6" s="104">
        <v>2</v>
      </c>
      <c r="G6" s="104">
        <v>1</v>
      </c>
      <c r="H6" s="104">
        <v>4</v>
      </c>
      <c r="I6" s="104">
        <v>221</v>
      </c>
      <c r="J6" s="104">
        <v>10</v>
      </c>
      <c r="K6" s="104">
        <v>376</v>
      </c>
      <c r="L6" s="104">
        <v>54</v>
      </c>
      <c r="M6" s="104">
        <v>45</v>
      </c>
      <c r="N6" s="104">
        <v>228</v>
      </c>
      <c r="O6" s="104">
        <v>2</v>
      </c>
      <c r="P6" s="104">
        <v>2097</v>
      </c>
      <c r="Q6" s="104">
        <v>603</v>
      </c>
      <c r="R6" s="104">
        <v>184</v>
      </c>
      <c r="S6" s="104">
        <v>384</v>
      </c>
      <c r="T6" s="105">
        <v>2605</v>
      </c>
    </row>
    <row r="7" spans="2:20" ht="18.75" x14ac:dyDescent="0.3">
      <c r="B7" s="68" t="s">
        <v>19</v>
      </c>
      <c r="C7" s="106">
        <v>3871</v>
      </c>
      <c r="D7" s="107">
        <v>23</v>
      </c>
      <c r="E7" s="107">
        <v>73</v>
      </c>
      <c r="F7" s="107">
        <v>15</v>
      </c>
      <c r="G7" s="107">
        <v>1</v>
      </c>
      <c r="H7" s="107">
        <v>1</v>
      </c>
      <c r="I7" s="107">
        <v>202</v>
      </c>
      <c r="J7" s="107">
        <v>2</v>
      </c>
      <c r="K7" s="107">
        <v>62</v>
      </c>
      <c r="L7" s="107">
        <v>30</v>
      </c>
      <c r="M7" s="107">
        <v>11</v>
      </c>
      <c r="N7" s="107">
        <v>81</v>
      </c>
      <c r="O7" s="107">
        <v>0</v>
      </c>
      <c r="P7" s="107">
        <v>944</v>
      </c>
      <c r="Q7" s="107">
        <v>127</v>
      </c>
      <c r="R7" s="107">
        <v>194</v>
      </c>
      <c r="S7" s="107">
        <v>424</v>
      </c>
      <c r="T7" s="108">
        <v>1681</v>
      </c>
    </row>
    <row r="8" spans="2:20" ht="18.75" x14ac:dyDescent="0.3">
      <c r="B8" s="68" t="s">
        <v>20</v>
      </c>
      <c r="C8" s="106">
        <v>4910</v>
      </c>
      <c r="D8" s="107">
        <v>76</v>
      </c>
      <c r="E8" s="107">
        <v>112</v>
      </c>
      <c r="F8" s="107">
        <v>4</v>
      </c>
      <c r="G8" s="107">
        <v>0</v>
      </c>
      <c r="H8" s="107">
        <v>2</v>
      </c>
      <c r="I8" s="107">
        <v>365</v>
      </c>
      <c r="J8" s="107">
        <v>16</v>
      </c>
      <c r="K8" s="107">
        <v>275</v>
      </c>
      <c r="L8" s="107">
        <v>102</v>
      </c>
      <c r="M8" s="107">
        <v>46</v>
      </c>
      <c r="N8" s="107">
        <v>144</v>
      </c>
      <c r="O8" s="107">
        <v>6</v>
      </c>
      <c r="P8" s="107">
        <v>683</v>
      </c>
      <c r="Q8" s="107">
        <v>152</v>
      </c>
      <c r="R8" s="107">
        <v>474</v>
      </c>
      <c r="S8" s="107">
        <v>415</v>
      </c>
      <c r="T8" s="108">
        <v>2038</v>
      </c>
    </row>
    <row r="9" spans="2:20" ht="18.75" x14ac:dyDescent="0.3">
      <c r="B9" s="68" t="s">
        <v>21</v>
      </c>
      <c r="C9" s="106">
        <v>13333</v>
      </c>
      <c r="D9" s="107">
        <v>108</v>
      </c>
      <c r="E9" s="107">
        <v>169</v>
      </c>
      <c r="F9" s="107">
        <v>10</v>
      </c>
      <c r="G9" s="107">
        <v>3</v>
      </c>
      <c r="H9" s="107">
        <v>11</v>
      </c>
      <c r="I9" s="107">
        <v>836</v>
      </c>
      <c r="J9" s="107">
        <v>45</v>
      </c>
      <c r="K9" s="107">
        <v>1183</v>
      </c>
      <c r="L9" s="107">
        <v>118</v>
      </c>
      <c r="M9" s="107">
        <v>62</v>
      </c>
      <c r="N9" s="107">
        <v>327</v>
      </c>
      <c r="O9" s="107">
        <v>12</v>
      </c>
      <c r="P9" s="107">
        <v>3411</v>
      </c>
      <c r="Q9" s="107">
        <v>779</v>
      </c>
      <c r="R9" s="107">
        <v>685</v>
      </c>
      <c r="S9" s="107">
        <v>588</v>
      </c>
      <c r="T9" s="108">
        <v>4986</v>
      </c>
    </row>
    <row r="10" spans="2:20" ht="18.75" x14ac:dyDescent="0.3">
      <c r="B10" s="68" t="s">
        <v>22</v>
      </c>
      <c r="C10" s="106">
        <v>8412</v>
      </c>
      <c r="D10" s="107">
        <v>101</v>
      </c>
      <c r="E10" s="107">
        <v>177</v>
      </c>
      <c r="F10" s="107">
        <v>0</v>
      </c>
      <c r="G10" s="107">
        <v>3</v>
      </c>
      <c r="H10" s="107">
        <v>12</v>
      </c>
      <c r="I10" s="107">
        <v>669</v>
      </c>
      <c r="J10" s="107">
        <v>67</v>
      </c>
      <c r="K10" s="107">
        <v>498</v>
      </c>
      <c r="L10" s="107">
        <v>94</v>
      </c>
      <c r="M10" s="107">
        <v>40</v>
      </c>
      <c r="N10" s="107">
        <v>489</v>
      </c>
      <c r="O10" s="107">
        <v>25</v>
      </c>
      <c r="P10" s="107">
        <v>958</v>
      </c>
      <c r="Q10" s="107">
        <v>330</v>
      </c>
      <c r="R10" s="107">
        <v>625</v>
      </c>
      <c r="S10" s="107">
        <v>500</v>
      </c>
      <c r="T10" s="108">
        <v>3824</v>
      </c>
    </row>
    <row r="11" spans="2:20" ht="18.75" x14ac:dyDescent="0.3">
      <c r="B11" s="68" t="s">
        <v>23</v>
      </c>
      <c r="C11" s="106">
        <v>6748</v>
      </c>
      <c r="D11" s="107">
        <v>65</v>
      </c>
      <c r="E11" s="107">
        <v>118</v>
      </c>
      <c r="F11" s="107">
        <v>3</v>
      </c>
      <c r="G11" s="107">
        <v>0</v>
      </c>
      <c r="H11" s="107">
        <v>11</v>
      </c>
      <c r="I11" s="107">
        <v>514</v>
      </c>
      <c r="J11" s="107">
        <v>35</v>
      </c>
      <c r="K11" s="107">
        <v>412</v>
      </c>
      <c r="L11" s="107">
        <v>55</v>
      </c>
      <c r="M11" s="107">
        <v>28</v>
      </c>
      <c r="N11" s="107">
        <v>161</v>
      </c>
      <c r="O11" s="107">
        <v>4</v>
      </c>
      <c r="P11" s="107">
        <v>1461</v>
      </c>
      <c r="Q11" s="107">
        <v>255</v>
      </c>
      <c r="R11" s="107">
        <v>490</v>
      </c>
      <c r="S11" s="107">
        <v>424</v>
      </c>
      <c r="T11" s="108">
        <v>2712</v>
      </c>
    </row>
    <row r="12" spans="2:20" ht="18.75" x14ac:dyDescent="0.3">
      <c r="B12" s="68" t="s">
        <v>24</v>
      </c>
      <c r="C12" s="106">
        <v>5115</v>
      </c>
      <c r="D12" s="107">
        <v>106</v>
      </c>
      <c r="E12" s="107">
        <v>149</v>
      </c>
      <c r="F12" s="107">
        <v>7</v>
      </c>
      <c r="G12" s="107">
        <v>3</v>
      </c>
      <c r="H12" s="107">
        <v>13</v>
      </c>
      <c r="I12" s="107">
        <v>435</v>
      </c>
      <c r="J12" s="107">
        <v>40</v>
      </c>
      <c r="K12" s="107">
        <v>471</v>
      </c>
      <c r="L12" s="107">
        <v>56</v>
      </c>
      <c r="M12" s="107">
        <v>37</v>
      </c>
      <c r="N12" s="107">
        <v>241</v>
      </c>
      <c r="O12" s="107">
        <v>2</v>
      </c>
      <c r="P12" s="107">
        <v>563</v>
      </c>
      <c r="Q12" s="107">
        <v>121</v>
      </c>
      <c r="R12" s="107">
        <v>486</v>
      </c>
      <c r="S12" s="107">
        <v>448</v>
      </c>
      <c r="T12" s="108">
        <v>1937</v>
      </c>
    </row>
    <row r="13" spans="2:20" ht="19.5" thickBot="1" x14ac:dyDescent="0.35">
      <c r="B13" s="75" t="s">
        <v>25</v>
      </c>
      <c r="C13" s="109">
        <v>11026</v>
      </c>
      <c r="D13" s="110">
        <v>66</v>
      </c>
      <c r="E13" s="110">
        <v>121</v>
      </c>
      <c r="F13" s="110">
        <v>17</v>
      </c>
      <c r="G13" s="110">
        <v>0</v>
      </c>
      <c r="H13" s="110">
        <v>5</v>
      </c>
      <c r="I13" s="110">
        <v>470</v>
      </c>
      <c r="J13" s="110">
        <v>24</v>
      </c>
      <c r="K13" s="110">
        <v>533</v>
      </c>
      <c r="L13" s="110">
        <v>59</v>
      </c>
      <c r="M13" s="110">
        <v>39</v>
      </c>
      <c r="N13" s="110">
        <v>256</v>
      </c>
      <c r="O13" s="110">
        <v>1</v>
      </c>
      <c r="P13" s="110">
        <v>3481</v>
      </c>
      <c r="Q13" s="110">
        <v>471</v>
      </c>
      <c r="R13" s="110">
        <v>639</v>
      </c>
      <c r="S13" s="110">
        <v>524</v>
      </c>
      <c r="T13" s="111">
        <v>4320</v>
      </c>
    </row>
    <row r="14" spans="2:20" ht="19.5" thickBot="1" x14ac:dyDescent="0.35">
      <c r="B14" s="73" t="s">
        <v>26</v>
      </c>
      <c r="C14" s="80">
        <v>60303</v>
      </c>
      <c r="D14" s="112">
        <v>572</v>
      </c>
      <c r="E14" s="112">
        <v>964</v>
      </c>
      <c r="F14" s="112">
        <v>58</v>
      </c>
      <c r="G14" s="112">
        <v>11</v>
      </c>
      <c r="H14" s="112">
        <v>59</v>
      </c>
      <c r="I14" s="112">
        <v>3712</v>
      </c>
      <c r="J14" s="112">
        <v>239</v>
      </c>
      <c r="K14" s="112">
        <v>3810</v>
      </c>
      <c r="L14" s="112">
        <v>568</v>
      </c>
      <c r="M14" s="112">
        <v>308</v>
      </c>
      <c r="N14" s="112">
        <v>1927</v>
      </c>
      <c r="O14" s="112">
        <v>52</v>
      </c>
      <c r="P14" s="112">
        <v>13598</v>
      </c>
      <c r="Q14" s="112">
        <v>2838</v>
      </c>
      <c r="R14" s="112">
        <v>3777</v>
      </c>
      <c r="S14" s="112">
        <v>3707</v>
      </c>
      <c r="T14" s="113">
        <v>24103</v>
      </c>
    </row>
    <row r="15" spans="2:20" ht="19.5" thickBot="1" x14ac:dyDescent="0.35">
      <c r="B15" s="77" t="s">
        <v>37</v>
      </c>
      <c r="C15" s="114"/>
      <c r="D15" s="114"/>
      <c r="E15" s="114"/>
      <c r="F15" s="114"/>
      <c r="G15" s="114"/>
      <c r="H15" s="114"/>
      <c r="I15" s="114"/>
      <c r="J15" s="114"/>
      <c r="K15" s="114"/>
      <c r="L15" s="114"/>
      <c r="M15" s="114"/>
      <c r="N15" s="114"/>
      <c r="O15" s="114"/>
      <c r="P15" s="114"/>
      <c r="Q15" s="114"/>
      <c r="R15" s="114"/>
      <c r="S15" s="114"/>
      <c r="T15" s="114"/>
    </row>
    <row r="16" spans="2:20" ht="24" customHeight="1" x14ac:dyDescent="0.3">
      <c r="B16" s="81" t="s">
        <v>27</v>
      </c>
      <c r="C16" s="115">
        <v>5852</v>
      </c>
      <c r="D16" s="116">
        <v>63</v>
      </c>
      <c r="E16" s="116">
        <v>152</v>
      </c>
      <c r="F16" s="116">
        <v>0</v>
      </c>
      <c r="G16" s="116">
        <v>1</v>
      </c>
      <c r="H16" s="116">
        <v>2</v>
      </c>
      <c r="I16" s="116">
        <v>186</v>
      </c>
      <c r="J16" s="116">
        <v>19</v>
      </c>
      <c r="K16" s="116">
        <v>109</v>
      </c>
      <c r="L16" s="116">
        <v>24</v>
      </c>
      <c r="M16" s="116">
        <v>48</v>
      </c>
      <c r="N16" s="116">
        <v>149</v>
      </c>
      <c r="O16" s="116">
        <v>14</v>
      </c>
      <c r="P16" s="116">
        <v>35</v>
      </c>
      <c r="Q16" s="116">
        <v>170</v>
      </c>
      <c r="R16" s="116">
        <v>326</v>
      </c>
      <c r="S16" s="116">
        <v>836</v>
      </c>
      <c r="T16" s="117">
        <v>3718</v>
      </c>
    </row>
    <row r="17" spans="2:20" ht="18.75" x14ac:dyDescent="0.3">
      <c r="B17" s="68" t="s">
        <v>28</v>
      </c>
      <c r="C17" s="106">
        <v>1278</v>
      </c>
      <c r="D17" s="107">
        <v>19</v>
      </c>
      <c r="E17" s="107">
        <v>47</v>
      </c>
      <c r="F17" s="107">
        <v>0</v>
      </c>
      <c r="G17" s="107">
        <v>0</v>
      </c>
      <c r="H17" s="107">
        <v>4</v>
      </c>
      <c r="I17" s="107">
        <v>30</v>
      </c>
      <c r="J17" s="107">
        <v>12</v>
      </c>
      <c r="K17" s="107">
        <v>25</v>
      </c>
      <c r="L17" s="107">
        <v>18</v>
      </c>
      <c r="M17" s="107">
        <v>31</v>
      </c>
      <c r="N17" s="107">
        <v>12</v>
      </c>
      <c r="O17" s="107">
        <v>10</v>
      </c>
      <c r="P17" s="107">
        <v>0</v>
      </c>
      <c r="Q17" s="107">
        <v>19</v>
      </c>
      <c r="R17" s="107">
        <v>48</v>
      </c>
      <c r="S17" s="107">
        <v>348</v>
      </c>
      <c r="T17" s="108">
        <v>655</v>
      </c>
    </row>
    <row r="18" spans="2:20" ht="18.75" x14ac:dyDescent="0.3">
      <c r="B18" s="68" t="s">
        <v>29</v>
      </c>
      <c r="C18" s="106">
        <v>1668</v>
      </c>
      <c r="D18" s="107">
        <v>19</v>
      </c>
      <c r="E18" s="107">
        <v>41</v>
      </c>
      <c r="F18" s="107">
        <v>0</v>
      </c>
      <c r="G18" s="107">
        <v>1</v>
      </c>
      <c r="H18" s="107">
        <v>0</v>
      </c>
      <c r="I18" s="107">
        <v>45</v>
      </c>
      <c r="J18" s="107">
        <v>3</v>
      </c>
      <c r="K18" s="107">
        <v>14</v>
      </c>
      <c r="L18" s="107">
        <v>7</v>
      </c>
      <c r="M18" s="107">
        <v>4</v>
      </c>
      <c r="N18" s="107">
        <v>22</v>
      </c>
      <c r="O18" s="107">
        <v>21</v>
      </c>
      <c r="P18" s="107">
        <v>2</v>
      </c>
      <c r="Q18" s="107">
        <v>34</v>
      </c>
      <c r="R18" s="107">
        <v>50</v>
      </c>
      <c r="S18" s="107">
        <v>642</v>
      </c>
      <c r="T18" s="108">
        <v>763</v>
      </c>
    </row>
    <row r="19" spans="2:20" ht="18.75" x14ac:dyDescent="0.3">
      <c r="B19" s="68" t="s">
        <v>30</v>
      </c>
      <c r="C19" s="106">
        <v>1644</v>
      </c>
      <c r="D19" s="107">
        <v>15</v>
      </c>
      <c r="E19" s="107">
        <v>10</v>
      </c>
      <c r="F19" s="107">
        <v>0</v>
      </c>
      <c r="G19" s="107">
        <v>0</v>
      </c>
      <c r="H19" s="107">
        <v>0</v>
      </c>
      <c r="I19" s="107">
        <v>43</v>
      </c>
      <c r="J19" s="107">
        <v>0</v>
      </c>
      <c r="K19" s="107">
        <v>24</v>
      </c>
      <c r="L19" s="107">
        <v>7</v>
      </c>
      <c r="M19" s="107">
        <v>4</v>
      </c>
      <c r="N19" s="107">
        <v>6</v>
      </c>
      <c r="O19" s="107">
        <v>10</v>
      </c>
      <c r="P19" s="107">
        <v>0</v>
      </c>
      <c r="Q19" s="107">
        <v>41</v>
      </c>
      <c r="R19" s="107">
        <v>82</v>
      </c>
      <c r="S19" s="107">
        <v>598</v>
      </c>
      <c r="T19" s="108">
        <v>804</v>
      </c>
    </row>
    <row r="20" spans="2:20" ht="18.75" x14ac:dyDescent="0.3">
      <c r="B20" s="68" t="s">
        <v>31</v>
      </c>
      <c r="C20" s="106">
        <v>1872</v>
      </c>
      <c r="D20" s="107">
        <v>42</v>
      </c>
      <c r="E20" s="107">
        <v>87</v>
      </c>
      <c r="F20" s="107">
        <v>0</v>
      </c>
      <c r="G20" s="107">
        <v>1</v>
      </c>
      <c r="H20" s="107">
        <v>0</v>
      </c>
      <c r="I20" s="107">
        <v>72</v>
      </c>
      <c r="J20" s="107">
        <v>26</v>
      </c>
      <c r="K20" s="107">
        <v>40</v>
      </c>
      <c r="L20" s="107">
        <v>25</v>
      </c>
      <c r="M20" s="107">
        <v>8</v>
      </c>
      <c r="N20" s="107">
        <v>50</v>
      </c>
      <c r="O20" s="107">
        <v>12</v>
      </c>
      <c r="P20" s="107">
        <v>9</v>
      </c>
      <c r="Q20" s="107">
        <v>74</v>
      </c>
      <c r="R20" s="107">
        <v>132</v>
      </c>
      <c r="S20" s="107">
        <v>323</v>
      </c>
      <c r="T20" s="108">
        <v>971</v>
      </c>
    </row>
    <row r="21" spans="2:20" ht="18.75" x14ac:dyDescent="0.3">
      <c r="B21" s="68" t="s">
        <v>32</v>
      </c>
      <c r="C21" s="106">
        <v>2818</v>
      </c>
      <c r="D21" s="107">
        <v>75</v>
      </c>
      <c r="E21" s="107">
        <v>144</v>
      </c>
      <c r="F21" s="107">
        <v>0</v>
      </c>
      <c r="G21" s="107">
        <v>0</v>
      </c>
      <c r="H21" s="107">
        <v>0</v>
      </c>
      <c r="I21" s="107">
        <v>93</v>
      </c>
      <c r="J21" s="107">
        <v>37</v>
      </c>
      <c r="K21" s="107">
        <v>23</v>
      </c>
      <c r="L21" s="107">
        <v>10</v>
      </c>
      <c r="M21" s="107">
        <v>1</v>
      </c>
      <c r="N21" s="107">
        <v>49</v>
      </c>
      <c r="O21" s="107">
        <v>31</v>
      </c>
      <c r="P21" s="107">
        <v>5</v>
      </c>
      <c r="Q21" s="107">
        <v>61</v>
      </c>
      <c r="R21" s="107">
        <v>325</v>
      </c>
      <c r="S21" s="107">
        <v>290</v>
      </c>
      <c r="T21" s="108">
        <v>1674</v>
      </c>
    </row>
    <row r="22" spans="2:20" ht="18.75" x14ac:dyDescent="0.3">
      <c r="B22" s="68" t="s">
        <v>33</v>
      </c>
      <c r="C22" s="106">
        <v>1924</v>
      </c>
      <c r="D22" s="107">
        <v>18</v>
      </c>
      <c r="E22" s="107">
        <v>73</v>
      </c>
      <c r="F22" s="107">
        <v>0</v>
      </c>
      <c r="G22" s="107">
        <v>0</v>
      </c>
      <c r="H22" s="107">
        <v>0</v>
      </c>
      <c r="I22" s="107">
        <v>30</v>
      </c>
      <c r="J22" s="107">
        <v>6</v>
      </c>
      <c r="K22" s="107">
        <v>46</v>
      </c>
      <c r="L22" s="107">
        <v>46</v>
      </c>
      <c r="M22" s="107">
        <v>6</v>
      </c>
      <c r="N22" s="107">
        <v>30</v>
      </c>
      <c r="O22" s="107">
        <v>23</v>
      </c>
      <c r="P22" s="107">
        <v>0</v>
      </c>
      <c r="Q22" s="107">
        <v>37</v>
      </c>
      <c r="R22" s="107">
        <v>125</v>
      </c>
      <c r="S22" s="107">
        <v>571</v>
      </c>
      <c r="T22" s="108">
        <v>913</v>
      </c>
    </row>
    <row r="23" spans="2:20" ht="18.75" x14ac:dyDescent="0.3">
      <c r="B23" s="68" t="s">
        <v>34</v>
      </c>
      <c r="C23" s="106">
        <v>1336</v>
      </c>
      <c r="D23" s="107">
        <v>19</v>
      </c>
      <c r="E23" s="107">
        <v>45</v>
      </c>
      <c r="F23" s="107">
        <v>0</v>
      </c>
      <c r="G23" s="107">
        <v>0</v>
      </c>
      <c r="H23" s="107">
        <v>3</v>
      </c>
      <c r="I23" s="107">
        <v>21</v>
      </c>
      <c r="J23" s="107">
        <v>8</v>
      </c>
      <c r="K23" s="107">
        <v>15</v>
      </c>
      <c r="L23" s="107">
        <v>2</v>
      </c>
      <c r="M23" s="107">
        <v>1</v>
      </c>
      <c r="N23" s="107">
        <v>7</v>
      </c>
      <c r="O23" s="107">
        <v>14</v>
      </c>
      <c r="P23" s="107">
        <v>0</v>
      </c>
      <c r="Q23" s="107">
        <v>20</v>
      </c>
      <c r="R23" s="107">
        <v>79</v>
      </c>
      <c r="S23" s="107">
        <v>464</v>
      </c>
      <c r="T23" s="108">
        <v>638</v>
      </c>
    </row>
    <row r="24" spans="2:20" ht="19.5" thickBot="1" x14ac:dyDescent="0.35">
      <c r="B24" s="75" t="s">
        <v>35</v>
      </c>
      <c r="C24" s="109">
        <v>2696</v>
      </c>
      <c r="D24" s="110">
        <v>27</v>
      </c>
      <c r="E24" s="110">
        <v>235</v>
      </c>
      <c r="F24" s="110">
        <v>0</v>
      </c>
      <c r="G24" s="110">
        <v>0</v>
      </c>
      <c r="H24" s="110">
        <v>0</v>
      </c>
      <c r="I24" s="110">
        <v>84</v>
      </c>
      <c r="J24" s="110">
        <v>14</v>
      </c>
      <c r="K24" s="110">
        <v>25</v>
      </c>
      <c r="L24" s="110">
        <v>8</v>
      </c>
      <c r="M24" s="110">
        <v>4</v>
      </c>
      <c r="N24" s="110">
        <v>67</v>
      </c>
      <c r="O24" s="110">
        <v>28</v>
      </c>
      <c r="P24" s="110">
        <v>1</v>
      </c>
      <c r="Q24" s="110">
        <v>45</v>
      </c>
      <c r="R24" s="110">
        <v>107</v>
      </c>
      <c r="S24" s="110">
        <v>693</v>
      </c>
      <c r="T24" s="111">
        <v>1358</v>
      </c>
    </row>
    <row r="25" spans="2:20" ht="19.5" thickBot="1" x14ac:dyDescent="0.35">
      <c r="B25" s="73" t="s">
        <v>43</v>
      </c>
      <c r="C25" s="80">
        <v>21088</v>
      </c>
      <c r="D25" s="112">
        <v>297</v>
      </c>
      <c r="E25" s="112">
        <v>834</v>
      </c>
      <c r="F25" s="112">
        <v>0</v>
      </c>
      <c r="G25" s="112">
        <v>3</v>
      </c>
      <c r="H25" s="112">
        <v>9</v>
      </c>
      <c r="I25" s="112">
        <v>604</v>
      </c>
      <c r="J25" s="112">
        <v>125</v>
      </c>
      <c r="K25" s="112">
        <v>321</v>
      </c>
      <c r="L25" s="112">
        <v>147</v>
      </c>
      <c r="M25" s="112">
        <v>107</v>
      </c>
      <c r="N25" s="112">
        <v>392</v>
      </c>
      <c r="O25" s="112">
        <v>163</v>
      </c>
      <c r="P25" s="112">
        <v>52</v>
      </c>
      <c r="Q25" s="112">
        <v>501</v>
      </c>
      <c r="R25" s="112">
        <v>1274</v>
      </c>
      <c r="S25" s="112">
        <v>4765</v>
      </c>
      <c r="T25" s="113">
        <v>11494</v>
      </c>
    </row>
    <row r="26" spans="2:20" ht="19.5" thickBot="1" x14ac:dyDescent="0.35">
      <c r="B26" s="77" t="s">
        <v>47</v>
      </c>
      <c r="C26" s="114"/>
      <c r="D26" s="114"/>
      <c r="E26" s="114"/>
      <c r="F26" s="114"/>
      <c r="G26" s="114"/>
      <c r="H26" s="114"/>
      <c r="I26" s="114"/>
      <c r="J26" s="114"/>
      <c r="K26" s="114"/>
      <c r="L26" s="114"/>
      <c r="M26" s="114"/>
      <c r="N26" s="114"/>
      <c r="O26" s="114"/>
      <c r="P26" s="114"/>
      <c r="Q26" s="114"/>
      <c r="R26" s="114"/>
      <c r="S26" s="114"/>
      <c r="T26" s="114"/>
    </row>
    <row r="27" spans="2:20" ht="22.5" customHeight="1" x14ac:dyDescent="0.3">
      <c r="B27" s="76" t="s">
        <v>38</v>
      </c>
      <c r="C27" s="115">
        <v>2592</v>
      </c>
      <c r="D27" s="116">
        <v>101</v>
      </c>
      <c r="E27" s="116">
        <v>113</v>
      </c>
      <c r="F27" s="116">
        <v>0</v>
      </c>
      <c r="G27" s="116">
        <v>0</v>
      </c>
      <c r="H27" s="116">
        <v>5</v>
      </c>
      <c r="I27" s="116">
        <v>133</v>
      </c>
      <c r="J27" s="116">
        <v>11</v>
      </c>
      <c r="K27" s="116">
        <v>56</v>
      </c>
      <c r="L27" s="116">
        <v>10</v>
      </c>
      <c r="M27" s="116">
        <v>9</v>
      </c>
      <c r="N27" s="116">
        <v>58</v>
      </c>
      <c r="O27" s="116">
        <v>18</v>
      </c>
      <c r="P27" s="116">
        <v>9</v>
      </c>
      <c r="Q27" s="116">
        <v>62</v>
      </c>
      <c r="R27" s="116">
        <v>288</v>
      </c>
      <c r="S27" s="116">
        <v>0</v>
      </c>
      <c r="T27" s="117">
        <v>1719</v>
      </c>
    </row>
    <row r="28" spans="2:20" ht="18.75" x14ac:dyDescent="0.3">
      <c r="B28" s="69" t="s">
        <v>39</v>
      </c>
      <c r="C28" s="106">
        <v>1878</v>
      </c>
      <c r="D28" s="107">
        <v>63</v>
      </c>
      <c r="E28" s="107">
        <v>85</v>
      </c>
      <c r="F28" s="107">
        <v>1</v>
      </c>
      <c r="G28" s="107">
        <v>0</v>
      </c>
      <c r="H28" s="107">
        <v>1</v>
      </c>
      <c r="I28" s="107">
        <v>87</v>
      </c>
      <c r="J28" s="107">
        <v>12</v>
      </c>
      <c r="K28" s="107">
        <v>44</v>
      </c>
      <c r="L28" s="107">
        <v>11</v>
      </c>
      <c r="M28" s="107">
        <v>6</v>
      </c>
      <c r="N28" s="107">
        <v>41</v>
      </c>
      <c r="O28" s="107">
        <v>12</v>
      </c>
      <c r="P28" s="107">
        <v>1</v>
      </c>
      <c r="Q28" s="107">
        <v>47</v>
      </c>
      <c r="R28" s="107">
        <v>183</v>
      </c>
      <c r="S28" s="107">
        <v>0</v>
      </c>
      <c r="T28" s="108">
        <v>1284</v>
      </c>
    </row>
    <row r="29" spans="2:20" ht="18.75" x14ac:dyDescent="0.3">
      <c r="B29" s="69" t="s">
        <v>40</v>
      </c>
      <c r="C29" s="106">
        <v>1963</v>
      </c>
      <c r="D29" s="107">
        <v>115</v>
      </c>
      <c r="E29" s="107">
        <v>135</v>
      </c>
      <c r="F29" s="107">
        <v>0</v>
      </c>
      <c r="G29" s="107">
        <v>0</v>
      </c>
      <c r="H29" s="107">
        <v>3</v>
      </c>
      <c r="I29" s="107">
        <v>54</v>
      </c>
      <c r="J29" s="107">
        <v>48</v>
      </c>
      <c r="K29" s="107">
        <v>42</v>
      </c>
      <c r="L29" s="107">
        <v>4</v>
      </c>
      <c r="M29" s="107">
        <v>3</v>
      </c>
      <c r="N29" s="107">
        <v>29</v>
      </c>
      <c r="O29" s="107">
        <v>10</v>
      </c>
      <c r="P29" s="107">
        <v>1</v>
      </c>
      <c r="Q29" s="107">
        <v>89</v>
      </c>
      <c r="R29" s="107">
        <v>124</v>
      </c>
      <c r="S29" s="107">
        <v>28</v>
      </c>
      <c r="T29" s="108">
        <v>1278</v>
      </c>
    </row>
    <row r="30" spans="2:20" ht="18.75" x14ac:dyDescent="0.3">
      <c r="B30" s="69" t="s">
        <v>41</v>
      </c>
      <c r="C30" s="106">
        <v>1671</v>
      </c>
      <c r="D30" s="107">
        <v>67</v>
      </c>
      <c r="E30" s="107">
        <v>78</v>
      </c>
      <c r="F30" s="107">
        <v>0</v>
      </c>
      <c r="G30" s="107">
        <v>1</v>
      </c>
      <c r="H30" s="107">
        <v>5</v>
      </c>
      <c r="I30" s="107">
        <v>39</v>
      </c>
      <c r="J30" s="107">
        <v>34</v>
      </c>
      <c r="K30" s="107">
        <v>35</v>
      </c>
      <c r="L30" s="107">
        <v>4</v>
      </c>
      <c r="M30" s="107">
        <v>0</v>
      </c>
      <c r="N30" s="107">
        <v>49</v>
      </c>
      <c r="O30" s="107">
        <v>10</v>
      </c>
      <c r="P30" s="107">
        <v>3</v>
      </c>
      <c r="Q30" s="107">
        <v>40</v>
      </c>
      <c r="R30" s="107">
        <v>218</v>
      </c>
      <c r="S30" s="107">
        <v>51</v>
      </c>
      <c r="T30" s="108">
        <v>1037</v>
      </c>
    </row>
    <row r="31" spans="2:20" ht="19.5" thickBot="1" x14ac:dyDescent="0.35">
      <c r="B31" s="74" t="s">
        <v>42</v>
      </c>
      <c r="C31" s="109">
        <v>1573</v>
      </c>
      <c r="D31" s="110">
        <v>87</v>
      </c>
      <c r="E31" s="110">
        <v>84</v>
      </c>
      <c r="F31" s="110">
        <v>0</v>
      </c>
      <c r="G31" s="110">
        <v>0</v>
      </c>
      <c r="H31" s="110">
        <v>3</v>
      </c>
      <c r="I31" s="110">
        <v>44</v>
      </c>
      <c r="J31" s="110">
        <v>33</v>
      </c>
      <c r="K31" s="110">
        <v>8</v>
      </c>
      <c r="L31" s="110">
        <v>4</v>
      </c>
      <c r="M31" s="110">
        <v>3</v>
      </c>
      <c r="N31" s="110">
        <v>21</v>
      </c>
      <c r="O31" s="110">
        <v>6</v>
      </c>
      <c r="P31" s="110">
        <v>5</v>
      </c>
      <c r="Q31" s="110">
        <v>36</v>
      </c>
      <c r="R31" s="110">
        <v>149</v>
      </c>
      <c r="S31" s="110">
        <v>11</v>
      </c>
      <c r="T31" s="111">
        <v>1079</v>
      </c>
    </row>
    <row r="32" spans="2:20" ht="19.5" thickBot="1" x14ac:dyDescent="0.35">
      <c r="B32" s="72" t="s">
        <v>43</v>
      </c>
      <c r="C32" s="80">
        <v>9677</v>
      </c>
      <c r="D32" s="112">
        <v>433</v>
      </c>
      <c r="E32" s="112">
        <v>495</v>
      </c>
      <c r="F32" s="112">
        <v>1</v>
      </c>
      <c r="G32" s="112">
        <v>1</v>
      </c>
      <c r="H32" s="112">
        <v>17</v>
      </c>
      <c r="I32" s="112">
        <v>357</v>
      </c>
      <c r="J32" s="112">
        <v>138</v>
      </c>
      <c r="K32" s="112">
        <v>185</v>
      </c>
      <c r="L32" s="112">
        <v>33</v>
      </c>
      <c r="M32" s="112">
        <v>21</v>
      </c>
      <c r="N32" s="112">
        <v>198</v>
      </c>
      <c r="O32" s="112">
        <v>56</v>
      </c>
      <c r="P32" s="112">
        <v>19</v>
      </c>
      <c r="Q32" s="112">
        <v>274</v>
      </c>
      <c r="R32" s="112">
        <v>962</v>
      </c>
      <c r="S32" s="112">
        <v>90</v>
      </c>
      <c r="T32" s="113">
        <v>6397</v>
      </c>
    </row>
    <row r="33" spans="2:20" ht="19.5" thickBot="1" x14ac:dyDescent="0.35">
      <c r="B33" s="77" t="s">
        <v>60</v>
      </c>
      <c r="C33" s="114"/>
      <c r="D33" s="114"/>
      <c r="E33" s="114"/>
      <c r="F33" s="114"/>
      <c r="G33" s="114"/>
      <c r="H33" s="114"/>
      <c r="I33" s="114"/>
      <c r="J33" s="114"/>
      <c r="K33" s="114"/>
      <c r="L33" s="114"/>
      <c r="M33" s="114"/>
      <c r="N33" s="114"/>
      <c r="O33" s="114"/>
      <c r="P33" s="114"/>
      <c r="Q33" s="114"/>
      <c r="R33" s="114"/>
      <c r="S33" s="114"/>
      <c r="T33" s="114"/>
    </row>
    <row r="34" spans="2:20" ht="18.75" x14ac:dyDescent="0.3">
      <c r="B34" s="76" t="s">
        <v>44</v>
      </c>
      <c r="C34" s="115">
        <v>4219</v>
      </c>
      <c r="D34" s="116">
        <v>98</v>
      </c>
      <c r="E34" s="116">
        <v>134</v>
      </c>
      <c r="F34" s="116">
        <v>0</v>
      </c>
      <c r="G34" s="116">
        <v>0</v>
      </c>
      <c r="H34" s="116">
        <v>2</v>
      </c>
      <c r="I34" s="116">
        <v>105</v>
      </c>
      <c r="J34" s="116">
        <v>33</v>
      </c>
      <c r="K34" s="116">
        <v>79</v>
      </c>
      <c r="L34" s="116">
        <v>8</v>
      </c>
      <c r="M34" s="116">
        <v>10</v>
      </c>
      <c r="N34" s="116">
        <v>157</v>
      </c>
      <c r="O34" s="116">
        <v>9</v>
      </c>
      <c r="P34" s="116">
        <v>35</v>
      </c>
      <c r="Q34" s="116">
        <v>172</v>
      </c>
      <c r="R34" s="116">
        <v>211</v>
      </c>
      <c r="S34" s="116">
        <v>227</v>
      </c>
      <c r="T34" s="117">
        <v>2939</v>
      </c>
    </row>
    <row r="35" spans="2:20" ht="18.75" x14ac:dyDescent="0.3">
      <c r="B35" s="69" t="s">
        <v>45</v>
      </c>
      <c r="C35" s="106">
        <v>2250</v>
      </c>
      <c r="D35" s="107">
        <v>91</v>
      </c>
      <c r="E35" s="107">
        <v>108</v>
      </c>
      <c r="F35" s="107">
        <v>0</v>
      </c>
      <c r="G35" s="107">
        <v>0</v>
      </c>
      <c r="H35" s="107">
        <v>0</v>
      </c>
      <c r="I35" s="107">
        <v>104</v>
      </c>
      <c r="J35" s="107">
        <v>11</v>
      </c>
      <c r="K35" s="107">
        <v>19</v>
      </c>
      <c r="L35" s="107">
        <v>11</v>
      </c>
      <c r="M35" s="107">
        <v>0</v>
      </c>
      <c r="N35" s="107">
        <v>17</v>
      </c>
      <c r="O35" s="107">
        <v>38</v>
      </c>
      <c r="P35" s="107">
        <v>0</v>
      </c>
      <c r="Q35" s="107">
        <v>137</v>
      </c>
      <c r="R35" s="107">
        <v>151</v>
      </c>
      <c r="S35" s="107">
        <v>2</v>
      </c>
      <c r="T35" s="108">
        <v>1561</v>
      </c>
    </row>
    <row r="36" spans="2:20" ht="19.5" thickBot="1" x14ac:dyDescent="0.35">
      <c r="B36" s="74" t="s">
        <v>46</v>
      </c>
      <c r="C36" s="109">
        <v>4584</v>
      </c>
      <c r="D36" s="110">
        <v>153</v>
      </c>
      <c r="E36" s="110">
        <v>156</v>
      </c>
      <c r="F36" s="110">
        <v>0</v>
      </c>
      <c r="G36" s="110">
        <v>0</v>
      </c>
      <c r="H36" s="110">
        <v>1</v>
      </c>
      <c r="I36" s="110">
        <v>205</v>
      </c>
      <c r="J36" s="110">
        <v>17</v>
      </c>
      <c r="K36" s="110">
        <v>113</v>
      </c>
      <c r="L36" s="110">
        <v>14</v>
      </c>
      <c r="M36" s="110">
        <v>7</v>
      </c>
      <c r="N36" s="110">
        <v>98</v>
      </c>
      <c r="O36" s="110">
        <v>64</v>
      </c>
      <c r="P36" s="110">
        <v>8</v>
      </c>
      <c r="Q36" s="110">
        <v>226</v>
      </c>
      <c r="R36" s="110">
        <v>324</v>
      </c>
      <c r="S36" s="110">
        <v>0</v>
      </c>
      <c r="T36" s="111">
        <v>3198</v>
      </c>
    </row>
    <row r="37" spans="2:20" ht="19.5" thickBot="1" x14ac:dyDescent="0.35">
      <c r="B37" s="72" t="s">
        <v>43</v>
      </c>
      <c r="C37" s="80">
        <v>11053</v>
      </c>
      <c r="D37" s="112">
        <v>342</v>
      </c>
      <c r="E37" s="112">
        <v>398</v>
      </c>
      <c r="F37" s="112">
        <v>0</v>
      </c>
      <c r="G37" s="112">
        <v>0</v>
      </c>
      <c r="H37" s="112">
        <v>3</v>
      </c>
      <c r="I37" s="112">
        <v>414</v>
      </c>
      <c r="J37" s="112">
        <v>61</v>
      </c>
      <c r="K37" s="112">
        <v>211</v>
      </c>
      <c r="L37" s="112">
        <v>33</v>
      </c>
      <c r="M37" s="112">
        <v>17</v>
      </c>
      <c r="N37" s="112">
        <v>272</v>
      </c>
      <c r="O37" s="112">
        <v>111</v>
      </c>
      <c r="P37" s="112">
        <v>43</v>
      </c>
      <c r="Q37" s="112">
        <v>535</v>
      </c>
      <c r="R37" s="112">
        <v>686</v>
      </c>
      <c r="S37" s="112">
        <v>229</v>
      </c>
      <c r="T37" s="113">
        <v>7698</v>
      </c>
    </row>
    <row r="38" spans="2:20" ht="19.5" thickBot="1" x14ac:dyDescent="0.35">
      <c r="B38" s="77" t="s">
        <v>52</v>
      </c>
      <c r="C38" s="114"/>
      <c r="D38" s="114"/>
      <c r="E38" s="114"/>
      <c r="F38" s="114"/>
      <c r="G38" s="114"/>
      <c r="H38" s="114"/>
      <c r="I38" s="114"/>
      <c r="J38" s="114"/>
      <c r="K38" s="114"/>
      <c r="L38" s="114"/>
      <c r="M38" s="114"/>
      <c r="N38" s="114"/>
      <c r="O38" s="114"/>
      <c r="P38" s="114"/>
      <c r="Q38" s="114"/>
      <c r="R38" s="114"/>
      <c r="S38" s="114"/>
      <c r="T38" s="114"/>
    </row>
    <row r="39" spans="2:20" ht="18.75" x14ac:dyDescent="0.3">
      <c r="B39" s="76" t="s">
        <v>49</v>
      </c>
      <c r="C39" s="115">
        <v>1719</v>
      </c>
      <c r="D39" s="116">
        <v>23</v>
      </c>
      <c r="E39" s="116">
        <v>73</v>
      </c>
      <c r="F39" s="116">
        <v>0</v>
      </c>
      <c r="G39" s="116">
        <v>0</v>
      </c>
      <c r="H39" s="116">
        <v>2</v>
      </c>
      <c r="I39" s="116">
        <v>54</v>
      </c>
      <c r="J39" s="116">
        <v>10</v>
      </c>
      <c r="K39" s="116">
        <v>89</v>
      </c>
      <c r="L39" s="116">
        <v>8</v>
      </c>
      <c r="M39" s="116">
        <v>1</v>
      </c>
      <c r="N39" s="116">
        <v>37</v>
      </c>
      <c r="O39" s="116">
        <v>17</v>
      </c>
      <c r="P39" s="116">
        <v>3</v>
      </c>
      <c r="Q39" s="116">
        <v>43</v>
      </c>
      <c r="R39" s="116">
        <v>94</v>
      </c>
      <c r="S39" s="116">
        <v>388</v>
      </c>
      <c r="T39" s="117">
        <v>877</v>
      </c>
    </row>
    <row r="40" spans="2:20" ht="18.75" x14ac:dyDescent="0.3">
      <c r="B40" s="69" t="s">
        <v>50</v>
      </c>
      <c r="C40" s="106">
        <v>1035</v>
      </c>
      <c r="D40" s="107">
        <v>18</v>
      </c>
      <c r="E40" s="107">
        <v>73</v>
      </c>
      <c r="F40" s="107">
        <v>0</v>
      </c>
      <c r="G40" s="107">
        <v>0</v>
      </c>
      <c r="H40" s="107">
        <v>1</v>
      </c>
      <c r="I40" s="107">
        <v>54</v>
      </c>
      <c r="J40" s="107">
        <v>14</v>
      </c>
      <c r="K40" s="107">
        <v>16</v>
      </c>
      <c r="L40" s="107">
        <v>4</v>
      </c>
      <c r="M40" s="107">
        <v>0</v>
      </c>
      <c r="N40" s="107">
        <v>33</v>
      </c>
      <c r="O40" s="107">
        <v>12</v>
      </c>
      <c r="P40" s="107">
        <v>0</v>
      </c>
      <c r="Q40" s="107">
        <v>32</v>
      </c>
      <c r="R40" s="107">
        <v>39</v>
      </c>
      <c r="S40" s="107">
        <v>198</v>
      </c>
      <c r="T40" s="108">
        <v>541</v>
      </c>
    </row>
    <row r="41" spans="2:20" ht="19.5" thickBot="1" x14ac:dyDescent="0.35">
      <c r="B41" s="74" t="s">
        <v>51</v>
      </c>
      <c r="C41" s="109">
        <v>587</v>
      </c>
      <c r="D41" s="110">
        <v>19</v>
      </c>
      <c r="E41" s="110">
        <v>38</v>
      </c>
      <c r="F41" s="110">
        <v>0</v>
      </c>
      <c r="G41" s="110">
        <v>0</v>
      </c>
      <c r="H41" s="110">
        <v>0</v>
      </c>
      <c r="I41" s="110">
        <v>19</v>
      </c>
      <c r="J41" s="110">
        <v>3</v>
      </c>
      <c r="K41" s="110">
        <v>3</v>
      </c>
      <c r="L41" s="110">
        <v>0</v>
      </c>
      <c r="M41" s="110">
        <v>0</v>
      </c>
      <c r="N41" s="110">
        <v>6</v>
      </c>
      <c r="O41" s="110">
        <v>36</v>
      </c>
      <c r="P41" s="110">
        <v>0</v>
      </c>
      <c r="Q41" s="110">
        <v>35</v>
      </c>
      <c r="R41" s="110">
        <v>41</v>
      </c>
      <c r="S41" s="110">
        <v>3</v>
      </c>
      <c r="T41" s="111">
        <v>384</v>
      </c>
    </row>
    <row r="42" spans="2:20" ht="19.5" thickBot="1" x14ac:dyDescent="0.35">
      <c r="B42" s="72" t="s">
        <v>43</v>
      </c>
      <c r="C42" s="80">
        <v>3341</v>
      </c>
      <c r="D42" s="112">
        <v>60</v>
      </c>
      <c r="E42" s="112">
        <v>184</v>
      </c>
      <c r="F42" s="112">
        <v>0</v>
      </c>
      <c r="G42" s="112">
        <v>0</v>
      </c>
      <c r="H42" s="112">
        <v>3</v>
      </c>
      <c r="I42" s="112">
        <v>127</v>
      </c>
      <c r="J42" s="112">
        <v>27</v>
      </c>
      <c r="K42" s="112">
        <v>108</v>
      </c>
      <c r="L42" s="112">
        <v>12</v>
      </c>
      <c r="M42" s="112">
        <v>1</v>
      </c>
      <c r="N42" s="112">
        <v>76</v>
      </c>
      <c r="O42" s="112">
        <v>65</v>
      </c>
      <c r="P42" s="112">
        <v>3</v>
      </c>
      <c r="Q42" s="112">
        <v>110</v>
      </c>
      <c r="R42" s="112">
        <v>174</v>
      </c>
      <c r="S42" s="112">
        <v>589</v>
      </c>
      <c r="T42" s="113">
        <v>1802</v>
      </c>
    </row>
    <row r="43" spans="2:20" ht="19.5" thickBot="1" x14ac:dyDescent="0.35">
      <c r="B43" s="77" t="s">
        <v>56</v>
      </c>
      <c r="C43" s="114"/>
      <c r="D43" s="114"/>
      <c r="E43" s="114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</row>
    <row r="44" spans="2:20" ht="18.75" x14ac:dyDescent="0.3">
      <c r="B44" s="76" t="s">
        <v>53</v>
      </c>
      <c r="C44" s="115">
        <v>2951</v>
      </c>
      <c r="D44" s="116">
        <v>60</v>
      </c>
      <c r="E44" s="116">
        <v>99</v>
      </c>
      <c r="F44" s="116">
        <v>0</v>
      </c>
      <c r="G44" s="116">
        <v>1</v>
      </c>
      <c r="H44" s="116">
        <v>0</v>
      </c>
      <c r="I44" s="116">
        <v>81</v>
      </c>
      <c r="J44" s="116">
        <v>29</v>
      </c>
      <c r="K44" s="116">
        <v>53</v>
      </c>
      <c r="L44" s="116">
        <v>12</v>
      </c>
      <c r="M44" s="116">
        <v>4</v>
      </c>
      <c r="N44" s="116">
        <v>107</v>
      </c>
      <c r="O44" s="116">
        <v>14</v>
      </c>
      <c r="P44" s="116">
        <v>8</v>
      </c>
      <c r="Q44" s="116">
        <v>138</v>
      </c>
      <c r="R44" s="116">
        <v>211</v>
      </c>
      <c r="S44" s="116">
        <v>399</v>
      </c>
      <c r="T44" s="117">
        <v>1735</v>
      </c>
    </row>
    <row r="45" spans="2:20" ht="18.75" x14ac:dyDescent="0.3">
      <c r="B45" s="69" t="s">
        <v>54</v>
      </c>
      <c r="C45" s="106">
        <v>2651</v>
      </c>
      <c r="D45" s="107">
        <v>52</v>
      </c>
      <c r="E45" s="107">
        <v>85</v>
      </c>
      <c r="F45" s="107">
        <v>0</v>
      </c>
      <c r="G45" s="107">
        <v>0</v>
      </c>
      <c r="H45" s="107">
        <v>1</v>
      </c>
      <c r="I45" s="107">
        <v>73</v>
      </c>
      <c r="J45" s="107">
        <v>20</v>
      </c>
      <c r="K45" s="107">
        <v>36</v>
      </c>
      <c r="L45" s="107">
        <v>15</v>
      </c>
      <c r="M45" s="107">
        <v>4</v>
      </c>
      <c r="N45" s="107">
        <v>46</v>
      </c>
      <c r="O45" s="107">
        <v>35</v>
      </c>
      <c r="P45" s="107">
        <v>2</v>
      </c>
      <c r="Q45" s="107">
        <v>57</v>
      </c>
      <c r="R45" s="107">
        <v>212</v>
      </c>
      <c r="S45" s="107">
        <v>360</v>
      </c>
      <c r="T45" s="108">
        <v>1653</v>
      </c>
    </row>
    <row r="46" spans="2:20" ht="18.75" x14ac:dyDescent="0.3">
      <c r="B46" s="69" t="s">
        <v>55</v>
      </c>
      <c r="C46" s="106">
        <v>3408</v>
      </c>
      <c r="D46" s="107">
        <v>64</v>
      </c>
      <c r="E46" s="107">
        <v>112</v>
      </c>
      <c r="F46" s="107">
        <v>0</v>
      </c>
      <c r="G46" s="107">
        <v>0</v>
      </c>
      <c r="H46" s="107">
        <v>1</v>
      </c>
      <c r="I46" s="107">
        <v>130</v>
      </c>
      <c r="J46" s="107">
        <v>48</v>
      </c>
      <c r="K46" s="107">
        <v>49</v>
      </c>
      <c r="L46" s="107">
        <v>12</v>
      </c>
      <c r="M46" s="107">
        <v>6</v>
      </c>
      <c r="N46" s="107">
        <v>86</v>
      </c>
      <c r="O46" s="107">
        <v>50</v>
      </c>
      <c r="P46" s="107">
        <v>3</v>
      </c>
      <c r="Q46" s="107">
        <v>157</v>
      </c>
      <c r="R46" s="107">
        <v>436</v>
      </c>
      <c r="S46" s="107">
        <v>271</v>
      </c>
      <c r="T46" s="108">
        <v>1983</v>
      </c>
    </row>
    <row r="47" spans="2:20" ht="19.5" thickBot="1" x14ac:dyDescent="0.35">
      <c r="B47" s="78" t="s">
        <v>43</v>
      </c>
      <c r="C47" s="118">
        <v>9010</v>
      </c>
      <c r="D47" s="119">
        <v>176</v>
      </c>
      <c r="E47" s="119">
        <v>296</v>
      </c>
      <c r="F47" s="119">
        <v>0</v>
      </c>
      <c r="G47" s="119">
        <v>1</v>
      </c>
      <c r="H47" s="119">
        <v>2</v>
      </c>
      <c r="I47" s="119">
        <v>284</v>
      </c>
      <c r="J47" s="119">
        <v>97</v>
      </c>
      <c r="K47" s="119">
        <v>138</v>
      </c>
      <c r="L47" s="119">
        <v>39</v>
      </c>
      <c r="M47" s="119">
        <v>14</v>
      </c>
      <c r="N47" s="119">
        <v>239</v>
      </c>
      <c r="O47" s="119">
        <v>99</v>
      </c>
      <c r="P47" s="119">
        <v>13</v>
      </c>
      <c r="Q47" s="119">
        <v>352</v>
      </c>
      <c r="R47" s="119">
        <v>859</v>
      </c>
      <c r="S47" s="119">
        <v>1030</v>
      </c>
      <c r="T47" s="120">
        <v>5371</v>
      </c>
    </row>
    <row r="48" spans="2:20" ht="19.5" thickBot="1" x14ac:dyDescent="0.35">
      <c r="B48" s="79" t="s">
        <v>57</v>
      </c>
      <c r="C48" s="121">
        <v>114472</v>
      </c>
      <c r="D48" s="122">
        <v>1880</v>
      </c>
      <c r="E48" s="122">
        <v>3171</v>
      </c>
      <c r="F48" s="122">
        <v>59</v>
      </c>
      <c r="G48" s="122">
        <v>16</v>
      </c>
      <c r="H48" s="122">
        <v>93</v>
      </c>
      <c r="I48" s="122">
        <v>5498</v>
      </c>
      <c r="J48" s="122">
        <v>687</v>
      </c>
      <c r="K48" s="122">
        <v>4773</v>
      </c>
      <c r="L48" s="122">
        <v>832</v>
      </c>
      <c r="M48" s="122">
        <v>468</v>
      </c>
      <c r="N48" s="122">
        <v>3104</v>
      </c>
      <c r="O48" s="122">
        <v>546</v>
      </c>
      <c r="P48" s="122">
        <v>13728</v>
      </c>
      <c r="Q48" s="122">
        <v>4610</v>
      </c>
      <c r="R48" s="122">
        <v>7732</v>
      </c>
      <c r="S48" s="122">
        <v>10410</v>
      </c>
      <c r="T48" s="123">
        <v>56865</v>
      </c>
    </row>
    <row r="49" spans="2:17" ht="15.75" thickBot="1" x14ac:dyDescent="0.3">
      <c r="B49" s="8"/>
    </row>
    <row r="50" spans="2:17" ht="20.25" x14ac:dyDescent="0.25">
      <c r="B50" s="124" t="s">
        <v>68</v>
      </c>
      <c r="C50" s="125"/>
      <c r="D50" s="125"/>
      <c r="E50" s="125"/>
      <c r="F50" s="125"/>
      <c r="G50" s="125"/>
      <c r="H50" s="125"/>
      <c r="I50" s="125"/>
      <c r="J50" s="125"/>
      <c r="K50" s="125"/>
      <c r="L50" s="125"/>
      <c r="M50" s="125"/>
      <c r="N50" s="125"/>
      <c r="O50" s="125"/>
      <c r="P50" s="125"/>
      <c r="Q50" s="126"/>
    </row>
    <row r="51" spans="2:17" ht="15.75" thickBot="1" x14ac:dyDescent="0.3">
      <c r="B51" s="1" t="s">
        <v>0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3" t="s">
        <v>1</v>
      </c>
    </row>
    <row r="52" spans="2:17" ht="24.75" thickBot="1" x14ac:dyDescent="0.3">
      <c r="B52" s="93" t="s">
        <v>2</v>
      </c>
      <c r="C52" s="4" t="s">
        <v>3</v>
      </c>
      <c r="D52" s="4" t="s">
        <v>4</v>
      </c>
      <c r="E52" s="4" t="s">
        <v>5</v>
      </c>
      <c r="F52" s="4" t="s">
        <v>6</v>
      </c>
      <c r="G52" s="4" t="s">
        <v>7</v>
      </c>
      <c r="H52" s="4" t="s">
        <v>8</v>
      </c>
      <c r="I52" s="4" t="s">
        <v>9</v>
      </c>
      <c r="J52" s="4" t="s">
        <v>10</v>
      </c>
      <c r="K52" s="4" t="s">
        <v>11</v>
      </c>
      <c r="L52" s="4" t="s">
        <v>12</v>
      </c>
      <c r="M52" s="4" t="s">
        <v>13</v>
      </c>
      <c r="N52" s="4" t="s">
        <v>14</v>
      </c>
      <c r="O52" s="5" t="s">
        <v>15</v>
      </c>
      <c r="P52" s="4" t="s">
        <v>16</v>
      </c>
      <c r="Q52" s="4" t="s">
        <v>17</v>
      </c>
    </row>
    <row r="53" spans="2:17" ht="15.75" thickBot="1" x14ac:dyDescent="0.3">
      <c r="B53" s="94"/>
      <c r="C53" s="6">
        <v>2</v>
      </c>
      <c r="D53" s="6">
        <v>3</v>
      </c>
      <c r="E53" s="6">
        <v>4</v>
      </c>
      <c r="F53" s="6">
        <v>5</v>
      </c>
      <c r="G53" s="6">
        <v>6</v>
      </c>
      <c r="H53" s="6">
        <v>7</v>
      </c>
      <c r="I53" s="6">
        <v>8</v>
      </c>
      <c r="J53" s="6">
        <v>9</v>
      </c>
      <c r="K53" s="6">
        <v>10</v>
      </c>
      <c r="L53" s="6">
        <v>11</v>
      </c>
      <c r="M53" s="6">
        <v>12</v>
      </c>
      <c r="N53" s="6">
        <v>13</v>
      </c>
      <c r="O53" s="6">
        <v>14</v>
      </c>
      <c r="P53" s="6">
        <v>15</v>
      </c>
      <c r="Q53" s="7">
        <v>16</v>
      </c>
    </row>
    <row r="54" spans="2:17" ht="18.75" thickBot="1" x14ac:dyDescent="0.3">
      <c r="B54" s="95" t="s">
        <v>36</v>
      </c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7"/>
    </row>
    <row r="55" spans="2:17" ht="16.5" thickBot="1" x14ac:dyDescent="0.3">
      <c r="B55" s="53" t="s">
        <v>18</v>
      </c>
      <c r="C55" s="44">
        <f>SUM(D55:Q55)</f>
        <v>4979</v>
      </c>
      <c r="D55" s="54">
        <v>32</v>
      </c>
      <c r="E55" s="54">
        <v>49</v>
      </c>
      <c r="F55" s="54">
        <v>0</v>
      </c>
      <c r="G55" s="54">
        <v>2</v>
      </c>
      <c r="H55" s="54">
        <v>2</v>
      </c>
      <c r="I55" s="54">
        <v>171</v>
      </c>
      <c r="J55" s="54">
        <v>10</v>
      </c>
      <c r="K55" s="54">
        <v>218</v>
      </c>
      <c r="L55" s="54">
        <v>101</v>
      </c>
      <c r="M55" s="54">
        <v>204</v>
      </c>
      <c r="N55" s="54">
        <v>0</v>
      </c>
      <c r="O55" s="54">
        <v>1653</v>
      </c>
      <c r="P55" s="54">
        <v>547</v>
      </c>
      <c r="Q55" s="55">
        <v>1990</v>
      </c>
    </row>
    <row r="56" spans="2:17" ht="16.5" thickBot="1" x14ac:dyDescent="0.3">
      <c r="B56" s="56" t="s">
        <v>19</v>
      </c>
      <c r="C56" s="44">
        <f t="shared" ref="C56:C96" si="0">SUM(D56:Q56)</f>
        <v>2502</v>
      </c>
      <c r="D56" s="41">
        <v>20</v>
      </c>
      <c r="E56" s="41">
        <v>52</v>
      </c>
      <c r="F56" s="41">
        <v>13</v>
      </c>
      <c r="G56" s="41">
        <v>0</v>
      </c>
      <c r="H56" s="41">
        <v>0</v>
      </c>
      <c r="I56" s="41">
        <v>160</v>
      </c>
      <c r="J56" s="41">
        <v>4</v>
      </c>
      <c r="K56" s="41">
        <v>79</v>
      </c>
      <c r="L56" s="41">
        <v>28</v>
      </c>
      <c r="M56" s="41">
        <v>90</v>
      </c>
      <c r="N56" s="41">
        <v>0</v>
      </c>
      <c r="O56" s="41">
        <v>735</v>
      </c>
      <c r="P56" s="41">
        <v>110</v>
      </c>
      <c r="Q56" s="42">
        <v>1211</v>
      </c>
    </row>
    <row r="57" spans="2:17" ht="16.5" thickBot="1" x14ac:dyDescent="0.3">
      <c r="B57" s="56" t="s">
        <v>20</v>
      </c>
      <c r="C57" s="44">
        <f t="shared" si="0"/>
        <v>3589</v>
      </c>
      <c r="D57" s="41">
        <v>64</v>
      </c>
      <c r="E57" s="41">
        <v>99</v>
      </c>
      <c r="F57" s="41">
        <v>2</v>
      </c>
      <c r="G57" s="41">
        <v>0</v>
      </c>
      <c r="H57" s="41">
        <v>2</v>
      </c>
      <c r="I57" s="41">
        <v>245</v>
      </c>
      <c r="J57" s="41">
        <v>20</v>
      </c>
      <c r="K57" s="41">
        <v>288</v>
      </c>
      <c r="L57" s="41">
        <v>129</v>
      </c>
      <c r="M57" s="41">
        <v>164</v>
      </c>
      <c r="N57" s="41">
        <v>3</v>
      </c>
      <c r="O57" s="41">
        <v>839</v>
      </c>
      <c r="P57" s="41">
        <v>137</v>
      </c>
      <c r="Q57" s="42">
        <v>1597</v>
      </c>
    </row>
    <row r="58" spans="2:17" ht="16.5" thickBot="1" x14ac:dyDescent="0.3">
      <c r="B58" s="56" t="s">
        <v>21</v>
      </c>
      <c r="C58" s="44">
        <f t="shared" si="0"/>
        <v>9231</v>
      </c>
      <c r="D58" s="41">
        <v>136</v>
      </c>
      <c r="E58" s="41">
        <v>147</v>
      </c>
      <c r="F58" s="41">
        <v>4</v>
      </c>
      <c r="G58" s="41">
        <v>2</v>
      </c>
      <c r="H58" s="41">
        <v>13</v>
      </c>
      <c r="I58" s="41">
        <v>657</v>
      </c>
      <c r="J58" s="41">
        <v>48</v>
      </c>
      <c r="K58" s="41">
        <v>1126</v>
      </c>
      <c r="L58" s="41">
        <v>125</v>
      </c>
      <c r="M58" s="41">
        <v>269</v>
      </c>
      <c r="N58" s="41">
        <v>8</v>
      </c>
      <c r="O58" s="41">
        <v>2646</v>
      </c>
      <c r="P58" s="41">
        <v>720</v>
      </c>
      <c r="Q58" s="42">
        <v>3330</v>
      </c>
    </row>
    <row r="59" spans="2:17" ht="16.5" thickBot="1" x14ac:dyDescent="0.3">
      <c r="B59" s="56" t="s">
        <v>22</v>
      </c>
      <c r="C59" s="44">
        <f t="shared" si="0"/>
        <v>5635</v>
      </c>
      <c r="D59" s="41">
        <v>90</v>
      </c>
      <c r="E59" s="41">
        <v>98</v>
      </c>
      <c r="F59" s="41">
        <v>3</v>
      </c>
      <c r="G59" s="41">
        <v>4</v>
      </c>
      <c r="H59" s="41">
        <v>12</v>
      </c>
      <c r="I59" s="41">
        <v>497</v>
      </c>
      <c r="J59" s="41">
        <v>58</v>
      </c>
      <c r="K59" s="41">
        <v>555</v>
      </c>
      <c r="L59" s="41">
        <v>100</v>
      </c>
      <c r="M59" s="41">
        <v>386</v>
      </c>
      <c r="N59" s="41">
        <v>25</v>
      </c>
      <c r="O59" s="41">
        <v>798</v>
      </c>
      <c r="P59" s="41">
        <v>334</v>
      </c>
      <c r="Q59" s="42">
        <v>2675</v>
      </c>
    </row>
    <row r="60" spans="2:17" ht="16.5" thickBot="1" x14ac:dyDescent="0.3">
      <c r="B60" s="56" t="s">
        <v>23</v>
      </c>
      <c r="C60" s="44">
        <f t="shared" si="0"/>
        <v>5145</v>
      </c>
      <c r="D60" s="41">
        <v>60</v>
      </c>
      <c r="E60" s="41">
        <v>98</v>
      </c>
      <c r="F60" s="41">
        <v>1</v>
      </c>
      <c r="G60" s="41">
        <v>1</v>
      </c>
      <c r="H60" s="41">
        <v>5</v>
      </c>
      <c r="I60" s="41">
        <v>472</v>
      </c>
      <c r="J60" s="41">
        <v>28</v>
      </c>
      <c r="K60" s="41">
        <v>457</v>
      </c>
      <c r="L60" s="41">
        <v>48</v>
      </c>
      <c r="M60" s="41">
        <v>170</v>
      </c>
      <c r="N60" s="41">
        <v>10</v>
      </c>
      <c r="O60" s="41">
        <v>1420</v>
      </c>
      <c r="P60" s="50">
        <v>247</v>
      </c>
      <c r="Q60" s="43">
        <v>2128</v>
      </c>
    </row>
    <row r="61" spans="2:17" ht="16.5" thickBot="1" x14ac:dyDescent="0.3">
      <c r="B61" s="56" t="s">
        <v>24</v>
      </c>
      <c r="C61" s="44">
        <f t="shared" si="0"/>
        <v>3581</v>
      </c>
      <c r="D61" s="41">
        <v>112</v>
      </c>
      <c r="E61" s="41">
        <v>112</v>
      </c>
      <c r="F61" s="41">
        <v>3</v>
      </c>
      <c r="G61" s="41">
        <v>1</v>
      </c>
      <c r="H61" s="41">
        <v>5</v>
      </c>
      <c r="I61" s="41">
        <v>338</v>
      </c>
      <c r="J61" s="41">
        <v>67</v>
      </c>
      <c r="K61" s="41">
        <v>465</v>
      </c>
      <c r="L61" s="41">
        <v>36</v>
      </c>
      <c r="M61" s="41">
        <v>203</v>
      </c>
      <c r="N61" s="41">
        <v>4</v>
      </c>
      <c r="O61" s="41">
        <v>736</v>
      </c>
      <c r="P61" s="50">
        <v>123</v>
      </c>
      <c r="Q61" s="43">
        <v>1376</v>
      </c>
    </row>
    <row r="62" spans="2:17" ht="16.5" thickBot="1" x14ac:dyDescent="0.3">
      <c r="B62" s="56" t="s">
        <v>25</v>
      </c>
      <c r="C62" s="44">
        <f t="shared" si="0"/>
        <v>7651</v>
      </c>
      <c r="D62" s="41">
        <v>65</v>
      </c>
      <c r="E62" s="41">
        <v>105</v>
      </c>
      <c r="F62" s="41">
        <v>15</v>
      </c>
      <c r="G62" s="41">
        <v>3</v>
      </c>
      <c r="H62" s="41">
        <v>5</v>
      </c>
      <c r="I62" s="41">
        <v>324</v>
      </c>
      <c r="J62" s="41">
        <v>18</v>
      </c>
      <c r="K62" s="41">
        <v>647</v>
      </c>
      <c r="L62" s="41">
        <v>77</v>
      </c>
      <c r="M62" s="41">
        <v>206</v>
      </c>
      <c r="N62" s="41">
        <v>0</v>
      </c>
      <c r="O62" s="41">
        <v>3391</v>
      </c>
      <c r="P62" s="50">
        <v>349</v>
      </c>
      <c r="Q62" s="43">
        <v>2446</v>
      </c>
    </row>
    <row r="63" spans="2:17" ht="16.5" thickBot="1" x14ac:dyDescent="0.3">
      <c r="B63" s="57" t="s">
        <v>26</v>
      </c>
      <c r="C63" s="45">
        <f t="shared" si="0"/>
        <v>42313</v>
      </c>
      <c r="D63" s="64">
        <f>SUM(D55:D62)</f>
        <v>579</v>
      </c>
      <c r="E63" s="64">
        <f t="shared" ref="E63:Q63" si="1">SUM(E55:E62)</f>
        <v>760</v>
      </c>
      <c r="F63" s="64">
        <f t="shared" si="1"/>
        <v>41</v>
      </c>
      <c r="G63" s="64">
        <f t="shared" si="1"/>
        <v>13</v>
      </c>
      <c r="H63" s="64">
        <f t="shared" si="1"/>
        <v>44</v>
      </c>
      <c r="I63" s="64">
        <f t="shared" si="1"/>
        <v>2864</v>
      </c>
      <c r="J63" s="64">
        <f t="shared" si="1"/>
        <v>253</v>
      </c>
      <c r="K63" s="64">
        <f t="shared" si="1"/>
        <v>3835</v>
      </c>
      <c r="L63" s="64">
        <f t="shared" si="1"/>
        <v>644</v>
      </c>
      <c r="M63" s="64">
        <f t="shared" si="1"/>
        <v>1692</v>
      </c>
      <c r="N63" s="64">
        <f t="shared" si="1"/>
        <v>50</v>
      </c>
      <c r="O63" s="64">
        <f t="shared" si="1"/>
        <v>12218</v>
      </c>
      <c r="P63" s="64">
        <f t="shared" si="1"/>
        <v>2567</v>
      </c>
      <c r="Q63" s="65">
        <f t="shared" si="1"/>
        <v>16753</v>
      </c>
    </row>
    <row r="64" spans="2:17" ht="18.75" thickBot="1" x14ac:dyDescent="0.3">
      <c r="B64" s="87" t="s">
        <v>37</v>
      </c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9"/>
    </row>
    <row r="65" spans="2:17" ht="16.5" thickBot="1" x14ac:dyDescent="0.3">
      <c r="B65" s="58" t="s">
        <v>27</v>
      </c>
      <c r="C65" s="47">
        <f t="shared" si="0"/>
        <v>2398</v>
      </c>
      <c r="D65" s="48">
        <v>46</v>
      </c>
      <c r="E65" s="48">
        <v>76</v>
      </c>
      <c r="F65" s="48">
        <v>0</v>
      </c>
      <c r="G65" s="48">
        <v>1</v>
      </c>
      <c r="H65" s="48">
        <v>5</v>
      </c>
      <c r="I65" s="48">
        <v>113</v>
      </c>
      <c r="J65" s="48">
        <v>13</v>
      </c>
      <c r="K65" s="48">
        <v>97</v>
      </c>
      <c r="L65" s="48">
        <v>49</v>
      </c>
      <c r="M65" s="48">
        <v>81</v>
      </c>
      <c r="N65" s="48">
        <v>12</v>
      </c>
      <c r="O65" s="48">
        <v>231</v>
      </c>
      <c r="P65" s="48">
        <v>663</v>
      </c>
      <c r="Q65" s="49">
        <v>1011</v>
      </c>
    </row>
    <row r="66" spans="2:17" ht="16.5" thickBot="1" x14ac:dyDescent="0.3">
      <c r="B66" s="56" t="s">
        <v>28</v>
      </c>
      <c r="C66" s="44">
        <f t="shared" si="0"/>
        <v>384</v>
      </c>
      <c r="D66" s="41">
        <v>27</v>
      </c>
      <c r="E66" s="41">
        <v>46</v>
      </c>
      <c r="F66" s="41">
        <v>0</v>
      </c>
      <c r="G66" s="41">
        <v>1</v>
      </c>
      <c r="H66" s="41">
        <v>2</v>
      </c>
      <c r="I66" s="41">
        <v>26</v>
      </c>
      <c r="J66" s="41">
        <v>12</v>
      </c>
      <c r="K66" s="41">
        <v>22</v>
      </c>
      <c r="L66" s="41">
        <v>20</v>
      </c>
      <c r="M66" s="41">
        <v>20</v>
      </c>
      <c r="N66" s="41">
        <v>15</v>
      </c>
      <c r="O66" s="41">
        <v>16</v>
      </c>
      <c r="P66" s="41">
        <v>17</v>
      </c>
      <c r="Q66" s="42">
        <v>160</v>
      </c>
    </row>
    <row r="67" spans="2:17" ht="16.5" thickBot="1" x14ac:dyDescent="0.3">
      <c r="B67" s="56" t="s">
        <v>29</v>
      </c>
      <c r="C67" s="44">
        <f t="shared" si="0"/>
        <v>326</v>
      </c>
      <c r="D67" s="41">
        <v>17</v>
      </c>
      <c r="E67" s="41">
        <v>26</v>
      </c>
      <c r="F67" s="41">
        <v>0</v>
      </c>
      <c r="G67" s="41">
        <v>0</v>
      </c>
      <c r="H67" s="41">
        <v>0</v>
      </c>
      <c r="I67" s="41">
        <v>30</v>
      </c>
      <c r="J67" s="41">
        <v>2</v>
      </c>
      <c r="K67" s="41">
        <v>7</v>
      </c>
      <c r="L67" s="41">
        <v>3</v>
      </c>
      <c r="M67" s="41">
        <v>12</v>
      </c>
      <c r="N67" s="41">
        <v>7</v>
      </c>
      <c r="O67" s="41">
        <v>15</v>
      </c>
      <c r="P67" s="41">
        <v>26</v>
      </c>
      <c r="Q67" s="42">
        <v>181</v>
      </c>
    </row>
    <row r="68" spans="2:17" ht="16.5" thickBot="1" x14ac:dyDescent="0.3">
      <c r="B68" s="56" t="s">
        <v>30</v>
      </c>
      <c r="C68" s="44">
        <f t="shared" si="0"/>
        <v>412</v>
      </c>
      <c r="D68" s="41">
        <v>15</v>
      </c>
      <c r="E68" s="41">
        <v>6</v>
      </c>
      <c r="F68" s="41">
        <v>0</v>
      </c>
      <c r="G68" s="41">
        <v>0</v>
      </c>
      <c r="H68" s="41">
        <v>0</v>
      </c>
      <c r="I68" s="41">
        <v>23</v>
      </c>
      <c r="J68" s="41">
        <v>2</v>
      </c>
      <c r="K68" s="41">
        <v>12</v>
      </c>
      <c r="L68" s="41">
        <v>2</v>
      </c>
      <c r="M68" s="41">
        <v>0</v>
      </c>
      <c r="N68" s="41">
        <v>15</v>
      </c>
      <c r="O68" s="41">
        <v>19</v>
      </c>
      <c r="P68" s="41">
        <v>41</v>
      </c>
      <c r="Q68" s="42">
        <v>277</v>
      </c>
    </row>
    <row r="69" spans="2:17" ht="16.5" thickBot="1" x14ac:dyDescent="0.3">
      <c r="B69" s="56" t="s">
        <v>31</v>
      </c>
      <c r="C69" s="44">
        <f t="shared" si="0"/>
        <v>726</v>
      </c>
      <c r="D69" s="41">
        <v>36</v>
      </c>
      <c r="E69" s="41">
        <v>88</v>
      </c>
      <c r="F69" s="41">
        <v>0</v>
      </c>
      <c r="G69" s="41">
        <v>0</v>
      </c>
      <c r="H69" s="41">
        <v>4</v>
      </c>
      <c r="I69" s="41">
        <v>71</v>
      </c>
      <c r="J69" s="41">
        <v>18</v>
      </c>
      <c r="K69" s="41">
        <v>39</v>
      </c>
      <c r="L69" s="41">
        <v>20</v>
      </c>
      <c r="M69" s="41">
        <v>42</v>
      </c>
      <c r="N69" s="41">
        <v>10</v>
      </c>
      <c r="O69" s="41">
        <v>37</v>
      </c>
      <c r="P69" s="41">
        <v>139</v>
      </c>
      <c r="Q69" s="42">
        <v>222</v>
      </c>
    </row>
    <row r="70" spans="2:17" ht="16.5" thickBot="1" x14ac:dyDescent="0.3">
      <c r="B70" s="56" t="s">
        <v>32</v>
      </c>
      <c r="C70" s="44">
        <f t="shared" si="0"/>
        <v>1040</v>
      </c>
      <c r="D70" s="41">
        <v>87</v>
      </c>
      <c r="E70" s="41">
        <v>139</v>
      </c>
      <c r="F70" s="41">
        <v>0</v>
      </c>
      <c r="G70" s="41">
        <v>1</v>
      </c>
      <c r="H70" s="41">
        <v>2</v>
      </c>
      <c r="I70" s="41">
        <v>80</v>
      </c>
      <c r="J70" s="41">
        <v>24</v>
      </c>
      <c r="K70" s="41">
        <v>33</v>
      </c>
      <c r="L70" s="41">
        <v>8</v>
      </c>
      <c r="M70" s="41">
        <v>59</v>
      </c>
      <c r="N70" s="41">
        <v>15</v>
      </c>
      <c r="O70" s="41">
        <v>29</v>
      </c>
      <c r="P70" s="50">
        <v>69</v>
      </c>
      <c r="Q70" s="43">
        <v>494</v>
      </c>
    </row>
    <row r="71" spans="2:17" ht="16.5" thickBot="1" x14ac:dyDescent="0.3">
      <c r="B71" s="56" t="s">
        <v>33</v>
      </c>
      <c r="C71" s="44">
        <f t="shared" si="0"/>
        <v>462</v>
      </c>
      <c r="D71" s="41">
        <v>25</v>
      </c>
      <c r="E71" s="41">
        <v>55</v>
      </c>
      <c r="F71" s="41">
        <v>0</v>
      </c>
      <c r="G71" s="41">
        <v>0</v>
      </c>
      <c r="H71" s="41">
        <v>0</v>
      </c>
      <c r="I71" s="41">
        <v>19</v>
      </c>
      <c r="J71" s="41">
        <v>10</v>
      </c>
      <c r="K71" s="41">
        <v>31</v>
      </c>
      <c r="L71" s="41">
        <v>7</v>
      </c>
      <c r="M71" s="41">
        <v>19</v>
      </c>
      <c r="N71" s="41">
        <v>18</v>
      </c>
      <c r="O71" s="41">
        <v>20</v>
      </c>
      <c r="P71" s="50">
        <v>28</v>
      </c>
      <c r="Q71" s="43">
        <v>230</v>
      </c>
    </row>
    <row r="72" spans="2:17" ht="16.5" thickBot="1" x14ac:dyDescent="0.3">
      <c r="B72" s="56" t="s">
        <v>34</v>
      </c>
      <c r="C72" s="44">
        <f t="shared" si="0"/>
        <v>279</v>
      </c>
      <c r="D72" s="41">
        <v>16</v>
      </c>
      <c r="E72" s="41">
        <v>40</v>
      </c>
      <c r="F72" s="41">
        <v>0</v>
      </c>
      <c r="G72" s="41">
        <v>0</v>
      </c>
      <c r="H72" s="41">
        <v>0</v>
      </c>
      <c r="I72" s="41">
        <v>14</v>
      </c>
      <c r="J72" s="41">
        <v>3</v>
      </c>
      <c r="K72" s="41">
        <v>22</v>
      </c>
      <c r="L72" s="41">
        <v>5</v>
      </c>
      <c r="M72" s="41">
        <v>14</v>
      </c>
      <c r="N72" s="41">
        <v>12</v>
      </c>
      <c r="O72" s="41">
        <v>5</v>
      </c>
      <c r="P72" s="50">
        <v>23</v>
      </c>
      <c r="Q72" s="43">
        <v>125</v>
      </c>
    </row>
    <row r="73" spans="2:17" ht="16.5" thickBot="1" x14ac:dyDescent="0.3">
      <c r="B73" s="56" t="s">
        <v>35</v>
      </c>
      <c r="C73" s="44">
        <f t="shared" si="0"/>
        <v>880</v>
      </c>
      <c r="D73" s="41">
        <v>22</v>
      </c>
      <c r="E73" s="41">
        <v>154</v>
      </c>
      <c r="F73" s="41">
        <v>0</v>
      </c>
      <c r="G73" s="41">
        <v>0</v>
      </c>
      <c r="H73" s="41">
        <v>0</v>
      </c>
      <c r="I73" s="41">
        <v>70</v>
      </c>
      <c r="J73" s="41">
        <v>11</v>
      </c>
      <c r="K73" s="41">
        <v>25</v>
      </c>
      <c r="L73" s="41">
        <v>8</v>
      </c>
      <c r="M73" s="41">
        <v>58</v>
      </c>
      <c r="N73" s="41">
        <v>30</v>
      </c>
      <c r="O73" s="41">
        <v>30</v>
      </c>
      <c r="P73" s="50">
        <v>52</v>
      </c>
      <c r="Q73" s="43">
        <v>420</v>
      </c>
    </row>
    <row r="74" spans="2:17" ht="16.5" thickBot="1" x14ac:dyDescent="0.3">
      <c r="B74" s="57" t="s">
        <v>43</v>
      </c>
      <c r="C74" s="45">
        <f t="shared" si="0"/>
        <v>6907</v>
      </c>
      <c r="D74" s="64">
        <f t="shared" ref="D74:Q74" si="2">SUM(D65:D73)</f>
        <v>291</v>
      </c>
      <c r="E74" s="64">
        <f t="shared" si="2"/>
        <v>630</v>
      </c>
      <c r="F74" s="64">
        <f t="shared" si="2"/>
        <v>0</v>
      </c>
      <c r="G74" s="64">
        <f t="shared" si="2"/>
        <v>3</v>
      </c>
      <c r="H74" s="64">
        <f t="shared" si="2"/>
        <v>13</v>
      </c>
      <c r="I74" s="64">
        <f t="shared" si="2"/>
        <v>446</v>
      </c>
      <c r="J74" s="64">
        <f t="shared" si="2"/>
        <v>95</v>
      </c>
      <c r="K74" s="64">
        <f t="shared" si="2"/>
        <v>288</v>
      </c>
      <c r="L74" s="64">
        <f t="shared" si="2"/>
        <v>122</v>
      </c>
      <c r="M74" s="64">
        <f t="shared" si="2"/>
        <v>305</v>
      </c>
      <c r="N74" s="64">
        <f t="shared" si="2"/>
        <v>134</v>
      </c>
      <c r="O74" s="64">
        <f t="shared" si="2"/>
        <v>402</v>
      </c>
      <c r="P74" s="64">
        <f t="shared" si="2"/>
        <v>1058</v>
      </c>
      <c r="Q74" s="65">
        <f t="shared" si="2"/>
        <v>3120</v>
      </c>
    </row>
    <row r="75" spans="2:17" ht="18.75" thickBot="1" x14ac:dyDescent="0.3">
      <c r="B75" s="87" t="s">
        <v>47</v>
      </c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9"/>
    </row>
    <row r="76" spans="2:17" ht="16.5" thickBot="1" x14ac:dyDescent="0.3">
      <c r="B76" s="58" t="s">
        <v>38</v>
      </c>
      <c r="C76" s="47">
        <f t="shared" si="0"/>
        <v>3061</v>
      </c>
      <c r="D76" s="48">
        <v>119</v>
      </c>
      <c r="E76" s="48">
        <v>102</v>
      </c>
      <c r="F76" s="48">
        <v>0</v>
      </c>
      <c r="G76" s="48">
        <v>2</v>
      </c>
      <c r="H76" s="48">
        <v>0</v>
      </c>
      <c r="I76" s="48">
        <v>142</v>
      </c>
      <c r="J76" s="48">
        <v>25</v>
      </c>
      <c r="K76" s="48">
        <v>55</v>
      </c>
      <c r="L76" s="48">
        <v>8</v>
      </c>
      <c r="M76" s="48">
        <v>63</v>
      </c>
      <c r="N76" s="48">
        <v>14</v>
      </c>
      <c r="O76" s="48">
        <v>71</v>
      </c>
      <c r="P76" s="48">
        <v>90</v>
      </c>
      <c r="Q76" s="49">
        <v>2370</v>
      </c>
    </row>
    <row r="77" spans="2:17" ht="16.5" thickBot="1" x14ac:dyDescent="0.3">
      <c r="B77" s="56" t="s">
        <v>39</v>
      </c>
      <c r="C77" s="44">
        <f t="shared" si="0"/>
        <v>1722</v>
      </c>
      <c r="D77" s="41">
        <v>102</v>
      </c>
      <c r="E77" s="41">
        <v>103</v>
      </c>
      <c r="F77" s="41">
        <v>0</v>
      </c>
      <c r="G77" s="41">
        <v>0</v>
      </c>
      <c r="H77" s="41">
        <v>0</v>
      </c>
      <c r="I77" s="41">
        <v>68</v>
      </c>
      <c r="J77" s="41">
        <v>17</v>
      </c>
      <c r="K77" s="41">
        <v>80</v>
      </c>
      <c r="L77" s="41">
        <v>9</v>
      </c>
      <c r="M77" s="41">
        <v>54</v>
      </c>
      <c r="N77" s="41">
        <v>8</v>
      </c>
      <c r="O77" s="41">
        <v>8</v>
      </c>
      <c r="P77" s="41">
        <v>53</v>
      </c>
      <c r="Q77" s="43">
        <v>1220</v>
      </c>
    </row>
    <row r="78" spans="2:17" ht="16.5" thickBot="1" x14ac:dyDescent="0.3">
      <c r="B78" s="56" t="s">
        <v>40</v>
      </c>
      <c r="C78" s="44">
        <f t="shared" si="0"/>
        <v>1883</v>
      </c>
      <c r="D78" s="41">
        <v>141</v>
      </c>
      <c r="E78" s="41">
        <v>88</v>
      </c>
      <c r="F78" s="41">
        <v>0</v>
      </c>
      <c r="G78" s="41">
        <v>0</v>
      </c>
      <c r="H78" s="41">
        <v>0</v>
      </c>
      <c r="I78" s="41">
        <v>76</v>
      </c>
      <c r="J78" s="41">
        <v>41</v>
      </c>
      <c r="K78" s="41">
        <v>35</v>
      </c>
      <c r="L78" s="41">
        <v>11</v>
      </c>
      <c r="M78" s="41">
        <v>25</v>
      </c>
      <c r="N78" s="41">
        <v>20</v>
      </c>
      <c r="O78" s="41">
        <v>1</v>
      </c>
      <c r="P78" s="41">
        <v>85</v>
      </c>
      <c r="Q78" s="43">
        <v>1360</v>
      </c>
    </row>
    <row r="79" spans="2:17" ht="16.5" thickBot="1" x14ac:dyDescent="0.3">
      <c r="B79" s="56" t="s">
        <v>41</v>
      </c>
      <c r="C79" s="44">
        <f t="shared" si="0"/>
        <v>1808</v>
      </c>
      <c r="D79" s="41">
        <v>79</v>
      </c>
      <c r="E79" s="41">
        <v>68</v>
      </c>
      <c r="F79" s="41">
        <v>0</v>
      </c>
      <c r="G79" s="41">
        <v>0</v>
      </c>
      <c r="H79" s="41">
        <v>3</v>
      </c>
      <c r="I79" s="41">
        <v>41</v>
      </c>
      <c r="J79" s="41">
        <v>27</v>
      </c>
      <c r="K79" s="41">
        <v>41</v>
      </c>
      <c r="L79" s="41">
        <v>9</v>
      </c>
      <c r="M79" s="41">
        <v>32</v>
      </c>
      <c r="N79" s="41">
        <v>15</v>
      </c>
      <c r="O79" s="41">
        <v>74</v>
      </c>
      <c r="P79" s="41">
        <v>19</v>
      </c>
      <c r="Q79" s="43">
        <v>1400</v>
      </c>
    </row>
    <row r="80" spans="2:17" ht="16.5" thickBot="1" x14ac:dyDescent="0.3">
      <c r="B80" s="56" t="s">
        <v>42</v>
      </c>
      <c r="C80" s="44">
        <f t="shared" si="0"/>
        <v>843</v>
      </c>
      <c r="D80" s="41">
        <v>105</v>
      </c>
      <c r="E80" s="41">
        <v>66</v>
      </c>
      <c r="F80" s="41">
        <v>0</v>
      </c>
      <c r="G80" s="41">
        <v>0</v>
      </c>
      <c r="H80" s="41">
        <v>0</v>
      </c>
      <c r="I80" s="41">
        <v>44</v>
      </c>
      <c r="J80" s="41">
        <v>26</v>
      </c>
      <c r="K80" s="41">
        <v>14</v>
      </c>
      <c r="L80" s="41">
        <v>3</v>
      </c>
      <c r="M80" s="41">
        <v>30</v>
      </c>
      <c r="N80" s="41">
        <v>8</v>
      </c>
      <c r="O80" s="41">
        <v>51</v>
      </c>
      <c r="P80" s="41">
        <v>24</v>
      </c>
      <c r="Q80" s="43">
        <v>472</v>
      </c>
    </row>
    <row r="81" spans="2:17" ht="16.5" thickBot="1" x14ac:dyDescent="0.3">
      <c r="B81" s="57" t="s">
        <v>43</v>
      </c>
      <c r="C81" s="45">
        <f t="shared" si="0"/>
        <v>9317</v>
      </c>
      <c r="D81" s="64">
        <f t="shared" ref="D81:Q81" si="3">SUM(D76:D80)</f>
        <v>546</v>
      </c>
      <c r="E81" s="64">
        <f t="shared" si="3"/>
        <v>427</v>
      </c>
      <c r="F81" s="64">
        <f t="shared" si="3"/>
        <v>0</v>
      </c>
      <c r="G81" s="64">
        <f t="shared" si="3"/>
        <v>2</v>
      </c>
      <c r="H81" s="64">
        <f t="shared" si="3"/>
        <v>3</v>
      </c>
      <c r="I81" s="64">
        <f t="shared" si="3"/>
        <v>371</v>
      </c>
      <c r="J81" s="64">
        <f t="shared" si="3"/>
        <v>136</v>
      </c>
      <c r="K81" s="64">
        <f t="shared" si="3"/>
        <v>225</v>
      </c>
      <c r="L81" s="64">
        <f t="shared" si="3"/>
        <v>40</v>
      </c>
      <c r="M81" s="64">
        <f t="shared" si="3"/>
        <v>204</v>
      </c>
      <c r="N81" s="64">
        <f t="shared" si="3"/>
        <v>65</v>
      </c>
      <c r="O81" s="64">
        <f t="shared" si="3"/>
        <v>205</v>
      </c>
      <c r="P81" s="64">
        <f t="shared" si="3"/>
        <v>271</v>
      </c>
      <c r="Q81" s="65">
        <f t="shared" si="3"/>
        <v>6822</v>
      </c>
    </row>
    <row r="82" spans="2:17" ht="18.75" thickBot="1" x14ac:dyDescent="0.3">
      <c r="B82" s="87" t="s">
        <v>48</v>
      </c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88"/>
      <c r="Q82" s="89"/>
    </row>
    <row r="83" spans="2:17" ht="16.5" thickBot="1" x14ac:dyDescent="0.3">
      <c r="B83" s="59" t="s">
        <v>44</v>
      </c>
      <c r="C83" s="47">
        <f t="shared" si="0"/>
        <v>1399</v>
      </c>
      <c r="D83" s="48">
        <v>79</v>
      </c>
      <c r="E83" s="48">
        <v>123</v>
      </c>
      <c r="F83" s="48">
        <v>5</v>
      </c>
      <c r="G83" s="48">
        <v>1</v>
      </c>
      <c r="H83" s="48">
        <v>1</v>
      </c>
      <c r="I83" s="48">
        <v>72</v>
      </c>
      <c r="J83" s="48">
        <v>29</v>
      </c>
      <c r="K83" s="48">
        <v>46</v>
      </c>
      <c r="L83" s="48">
        <v>5</v>
      </c>
      <c r="M83" s="48">
        <v>91</v>
      </c>
      <c r="N83" s="48">
        <v>3</v>
      </c>
      <c r="O83" s="48">
        <v>106</v>
      </c>
      <c r="P83" s="48">
        <v>132</v>
      </c>
      <c r="Q83" s="49">
        <v>706</v>
      </c>
    </row>
    <row r="84" spans="2:17" ht="16.5" thickBot="1" x14ac:dyDescent="0.3">
      <c r="B84" s="60" t="s">
        <v>45</v>
      </c>
      <c r="C84" s="44">
        <f t="shared" si="0"/>
        <v>1644</v>
      </c>
      <c r="D84" s="41">
        <v>98</v>
      </c>
      <c r="E84" s="41">
        <v>129</v>
      </c>
      <c r="F84" s="41">
        <v>0</v>
      </c>
      <c r="G84" s="41">
        <v>0</v>
      </c>
      <c r="H84" s="41">
        <v>0</v>
      </c>
      <c r="I84" s="41">
        <v>102</v>
      </c>
      <c r="J84" s="41">
        <v>18</v>
      </c>
      <c r="K84" s="41">
        <v>12</v>
      </c>
      <c r="L84" s="41">
        <v>9</v>
      </c>
      <c r="M84" s="41">
        <v>15</v>
      </c>
      <c r="N84" s="41">
        <v>30</v>
      </c>
      <c r="O84" s="41">
        <v>93</v>
      </c>
      <c r="P84" s="41">
        <v>130</v>
      </c>
      <c r="Q84" s="43">
        <v>1008</v>
      </c>
    </row>
    <row r="85" spans="2:17" ht="16.5" thickBot="1" x14ac:dyDescent="0.3">
      <c r="B85" s="60" t="s">
        <v>46</v>
      </c>
      <c r="C85" s="44">
        <f t="shared" si="0"/>
        <v>2452</v>
      </c>
      <c r="D85" s="41">
        <v>116</v>
      </c>
      <c r="E85" s="41">
        <v>124</v>
      </c>
      <c r="F85" s="41">
        <v>0</v>
      </c>
      <c r="G85" s="41">
        <v>0</v>
      </c>
      <c r="H85" s="41">
        <v>0</v>
      </c>
      <c r="I85" s="41">
        <v>141</v>
      </c>
      <c r="J85" s="41">
        <v>31</v>
      </c>
      <c r="K85" s="41">
        <v>67</v>
      </c>
      <c r="L85" s="41">
        <v>10</v>
      </c>
      <c r="M85" s="41">
        <v>113</v>
      </c>
      <c r="N85" s="41">
        <v>43</v>
      </c>
      <c r="O85" s="41">
        <v>98</v>
      </c>
      <c r="P85" s="41">
        <v>192</v>
      </c>
      <c r="Q85" s="43">
        <v>1517</v>
      </c>
    </row>
    <row r="86" spans="2:17" ht="16.5" thickBot="1" x14ac:dyDescent="0.3">
      <c r="B86" s="61" t="s">
        <v>43</v>
      </c>
      <c r="C86" s="45">
        <f t="shared" si="0"/>
        <v>5495</v>
      </c>
      <c r="D86" s="64">
        <f t="shared" ref="D86:Q86" si="4">SUM(D83:D85)</f>
        <v>293</v>
      </c>
      <c r="E86" s="64">
        <f t="shared" si="4"/>
        <v>376</v>
      </c>
      <c r="F86" s="64">
        <f t="shared" si="4"/>
        <v>5</v>
      </c>
      <c r="G86" s="64">
        <f t="shared" si="4"/>
        <v>1</v>
      </c>
      <c r="H86" s="64">
        <f t="shared" si="4"/>
        <v>1</v>
      </c>
      <c r="I86" s="64">
        <f t="shared" si="4"/>
        <v>315</v>
      </c>
      <c r="J86" s="64">
        <f t="shared" si="4"/>
        <v>78</v>
      </c>
      <c r="K86" s="64">
        <f t="shared" si="4"/>
        <v>125</v>
      </c>
      <c r="L86" s="64">
        <f t="shared" si="4"/>
        <v>24</v>
      </c>
      <c r="M86" s="64">
        <f t="shared" si="4"/>
        <v>219</v>
      </c>
      <c r="N86" s="64">
        <f t="shared" si="4"/>
        <v>76</v>
      </c>
      <c r="O86" s="64">
        <f t="shared" si="4"/>
        <v>297</v>
      </c>
      <c r="P86" s="64">
        <f t="shared" si="4"/>
        <v>454</v>
      </c>
      <c r="Q86" s="65">
        <f t="shared" si="4"/>
        <v>3231</v>
      </c>
    </row>
    <row r="87" spans="2:17" ht="18.75" thickBot="1" x14ac:dyDescent="0.3">
      <c r="B87" s="87" t="s">
        <v>52</v>
      </c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9"/>
    </row>
    <row r="88" spans="2:17" ht="16.5" thickBot="1" x14ac:dyDescent="0.3">
      <c r="B88" s="58" t="s">
        <v>49</v>
      </c>
      <c r="C88" s="47">
        <f t="shared" si="0"/>
        <v>1836</v>
      </c>
      <c r="D88" s="48">
        <v>36</v>
      </c>
      <c r="E88" s="48">
        <v>59</v>
      </c>
      <c r="F88" s="48">
        <v>0</v>
      </c>
      <c r="G88" s="48">
        <v>0</v>
      </c>
      <c r="H88" s="48">
        <v>3</v>
      </c>
      <c r="I88" s="48">
        <v>52</v>
      </c>
      <c r="J88" s="48">
        <v>3</v>
      </c>
      <c r="K88" s="48">
        <v>24</v>
      </c>
      <c r="L88" s="48">
        <v>16</v>
      </c>
      <c r="M88" s="48">
        <v>33</v>
      </c>
      <c r="N88" s="48">
        <v>19</v>
      </c>
      <c r="O88" s="48">
        <v>37</v>
      </c>
      <c r="P88" s="48">
        <v>34</v>
      </c>
      <c r="Q88" s="49">
        <v>1520</v>
      </c>
    </row>
    <row r="89" spans="2:17" ht="16.5" thickBot="1" x14ac:dyDescent="0.3">
      <c r="B89" s="56" t="s">
        <v>50</v>
      </c>
      <c r="C89" s="44">
        <f t="shared" si="0"/>
        <v>1120</v>
      </c>
      <c r="D89" s="41">
        <v>18</v>
      </c>
      <c r="E89" s="41">
        <v>56</v>
      </c>
      <c r="F89" s="41">
        <v>0</v>
      </c>
      <c r="G89" s="41">
        <v>0</v>
      </c>
      <c r="H89" s="41">
        <v>0</v>
      </c>
      <c r="I89" s="41">
        <v>40</v>
      </c>
      <c r="J89" s="41">
        <v>5</v>
      </c>
      <c r="K89" s="41">
        <v>8</v>
      </c>
      <c r="L89" s="41">
        <v>3</v>
      </c>
      <c r="M89" s="41">
        <v>27</v>
      </c>
      <c r="N89" s="41">
        <v>7</v>
      </c>
      <c r="O89" s="41">
        <v>17</v>
      </c>
      <c r="P89" s="41">
        <v>29</v>
      </c>
      <c r="Q89" s="43">
        <v>910</v>
      </c>
    </row>
    <row r="90" spans="2:17" ht="16.5" thickBot="1" x14ac:dyDescent="0.3">
      <c r="B90" s="56" t="s">
        <v>51</v>
      </c>
      <c r="C90" s="44">
        <f t="shared" si="0"/>
        <v>661</v>
      </c>
      <c r="D90" s="41">
        <v>8</v>
      </c>
      <c r="E90" s="41">
        <v>27</v>
      </c>
      <c r="F90" s="41">
        <v>0</v>
      </c>
      <c r="G90" s="41">
        <v>0</v>
      </c>
      <c r="H90" s="41">
        <v>2</v>
      </c>
      <c r="I90" s="41">
        <v>11</v>
      </c>
      <c r="J90" s="41">
        <v>2</v>
      </c>
      <c r="K90" s="41">
        <v>2</v>
      </c>
      <c r="L90" s="41">
        <v>1</v>
      </c>
      <c r="M90" s="41">
        <v>12</v>
      </c>
      <c r="N90" s="41">
        <v>20</v>
      </c>
      <c r="O90" s="41">
        <v>20</v>
      </c>
      <c r="P90" s="41">
        <v>21</v>
      </c>
      <c r="Q90" s="43">
        <v>535</v>
      </c>
    </row>
    <row r="91" spans="2:17" ht="16.5" thickBot="1" x14ac:dyDescent="0.3">
      <c r="B91" s="57" t="s">
        <v>43</v>
      </c>
      <c r="C91" s="45">
        <f t="shared" si="0"/>
        <v>3617</v>
      </c>
      <c r="D91" s="64">
        <f t="shared" ref="D91:Q91" si="5">SUM(D88:D90)</f>
        <v>62</v>
      </c>
      <c r="E91" s="64">
        <f t="shared" si="5"/>
        <v>142</v>
      </c>
      <c r="F91" s="64">
        <f t="shared" si="5"/>
        <v>0</v>
      </c>
      <c r="G91" s="64">
        <f t="shared" si="5"/>
        <v>0</v>
      </c>
      <c r="H91" s="64">
        <f t="shared" si="5"/>
        <v>5</v>
      </c>
      <c r="I91" s="64">
        <f t="shared" si="5"/>
        <v>103</v>
      </c>
      <c r="J91" s="64">
        <f t="shared" si="5"/>
        <v>10</v>
      </c>
      <c r="K91" s="64">
        <f t="shared" si="5"/>
        <v>34</v>
      </c>
      <c r="L91" s="64">
        <f t="shared" si="5"/>
        <v>20</v>
      </c>
      <c r="M91" s="64">
        <f t="shared" si="5"/>
        <v>72</v>
      </c>
      <c r="N91" s="64">
        <f t="shared" si="5"/>
        <v>46</v>
      </c>
      <c r="O91" s="64">
        <f t="shared" si="5"/>
        <v>74</v>
      </c>
      <c r="P91" s="64">
        <f t="shared" si="5"/>
        <v>84</v>
      </c>
      <c r="Q91" s="65">
        <f t="shared" si="5"/>
        <v>2965</v>
      </c>
    </row>
    <row r="92" spans="2:17" ht="18.75" thickBot="1" x14ac:dyDescent="0.3">
      <c r="B92" s="87" t="s">
        <v>56</v>
      </c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9"/>
    </row>
    <row r="93" spans="2:17" ht="16.5" thickBot="1" x14ac:dyDescent="0.3">
      <c r="B93" s="59" t="s">
        <v>53</v>
      </c>
      <c r="C93" s="47">
        <f t="shared" si="0"/>
        <v>1834</v>
      </c>
      <c r="D93" s="48">
        <v>62</v>
      </c>
      <c r="E93" s="48">
        <v>104</v>
      </c>
      <c r="F93" s="48">
        <v>0</v>
      </c>
      <c r="G93" s="48">
        <v>0</v>
      </c>
      <c r="H93" s="48">
        <v>3</v>
      </c>
      <c r="I93" s="48">
        <v>86</v>
      </c>
      <c r="J93" s="48">
        <v>23</v>
      </c>
      <c r="K93" s="48">
        <v>104</v>
      </c>
      <c r="L93" s="48">
        <v>38</v>
      </c>
      <c r="M93" s="48">
        <v>132</v>
      </c>
      <c r="N93" s="48">
        <v>13</v>
      </c>
      <c r="O93" s="48">
        <v>264</v>
      </c>
      <c r="P93" s="48">
        <v>141</v>
      </c>
      <c r="Q93" s="49">
        <v>864</v>
      </c>
    </row>
    <row r="94" spans="2:17" ht="16.5" thickBot="1" x14ac:dyDescent="0.3">
      <c r="B94" s="60" t="s">
        <v>54</v>
      </c>
      <c r="C94" s="44">
        <f t="shared" si="0"/>
        <v>1496</v>
      </c>
      <c r="D94" s="41">
        <v>40</v>
      </c>
      <c r="E94" s="41">
        <v>57</v>
      </c>
      <c r="F94" s="41">
        <v>0</v>
      </c>
      <c r="G94" s="41">
        <v>0</v>
      </c>
      <c r="H94" s="41">
        <v>0</v>
      </c>
      <c r="I94" s="41">
        <v>66</v>
      </c>
      <c r="J94" s="41">
        <v>13</v>
      </c>
      <c r="K94" s="41">
        <v>43</v>
      </c>
      <c r="L94" s="41">
        <v>8</v>
      </c>
      <c r="M94" s="41">
        <v>49</v>
      </c>
      <c r="N94" s="41">
        <v>37</v>
      </c>
      <c r="O94" s="41">
        <v>30</v>
      </c>
      <c r="P94" s="41">
        <v>30</v>
      </c>
      <c r="Q94" s="43">
        <v>1123</v>
      </c>
    </row>
    <row r="95" spans="2:17" ht="16.5" thickBot="1" x14ac:dyDescent="0.3">
      <c r="B95" s="60" t="s">
        <v>55</v>
      </c>
      <c r="C95" s="44">
        <f t="shared" si="0"/>
        <v>1553</v>
      </c>
      <c r="D95" s="41">
        <v>81</v>
      </c>
      <c r="E95" s="41">
        <v>113</v>
      </c>
      <c r="F95" s="41">
        <v>0</v>
      </c>
      <c r="G95" s="41">
        <v>0</v>
      </c>
      <c r="H95" s="41">
        <v>0</v>
      </c>
      <c r="I95" s="41">
        <v>86</v>
      </c>
      <c r="J95" s="41">
        <v>31</v>
      </c>
      <c r="K95" s="41">
        <v>60</v>
      </c>
      <c r="L95" s="41">
        <v>6</v>
      </c>
      <c r="M95" s="41">
        <v>71</v>
      </c>
      <c r="N95" s="41">
        <v>44</v>
      </c>
      <c r="O95" s="41">
        <v>107</v>
      </c>
      <c r="P95" s="41">
        <v>145</v>
      </c>
      <c r="Q95" s="43">
        <v>809</v>
      </c>
    </row>
    <row r="96" spans="2:17" ht="16.5" thickBot="1" x14ac:dyDescent="0.3">
      <c r="B96" s="62" t="s">
        <v>43</v>
      </c>
      <c r="C96" s="63">
        <f t="shared" si="0"/>
        <v>4883</v>
      </c>
      <c r="D96" s="66">
        <f t="shared" ref="D96:Q96" si="6">SUM(D93:D95)</f>
        <v>183</v>
      </c>
      <c r="E96" s="66">
        <f t="shared" si="6"/>
        <v>274</v>
      </c>
      <c r="F96" s="66">
        <f t="shared" si="6"/>
        <v>0</v>
      </c>
      <c r="G96" s="66">
        <f t="shared" si="6"/>
        <v>0</v>
      </c>
      <c r="H96" s="66">
        <f t="shared" si="6"/>
        <v>3</v>
      </c>
      <c r="I96" s="66">
        <f t="shared" si="6"/>
        <v>238</v>
      </c>
      <c r="J96" s="66">
        <f t="shared" si="6"/>
        <v>67</v>
      </c>
      <c r="K96" s="66">
        <f t="shared" si="6"/>
        <v>207</v>
      </c>
      <c r="L96" s="66">
        <f t="shared" si="6"/>
        <v>52</v>
      </c>
      <c r="M96" s="66">
        <f t="shared" si="6"/>
        <v>252</v>
      </c>
      <c r="N96" s="66">
        <f t="shared" si="6"/>
        <v>94</v>
      </c>
      <c r="O96" s="66">
        <f t="shared" si="6"/>
        <v>401</v>
      </c>
      <c r="P96" s="66">
        <f t="shared" si="6"/>
        <v>316</v>
      </c>
      <c r="Q96" s="67">
        <f t="shared" si="6"/>
        <v>2796</v>
      </c>
    </row>
    <row r="97" spans="2:17" ht="20.25" thickBot="1" x14ac:dyDescent="0.3">
      <c r="B97" s="46" t="s">
        <v>57</v>
      </c>
      <c r="C97" s="51">
        <f>C63+C74+C81+C86+C91+C96</f>
        <v>72532</v>
      </c>
      <c r="D97" s="51">
        <f t="shared" ref="D97:Q97" si="7">D63+D74+D81+D86+D91+D96</f>
        <v>1954</v>
      </c>
      <c r="E97" s="51">
        <f t="shared" si="7"/>
        <v>2609</v>
      </c>
      <c r="F97" s="51">
        <f t="shared" si="7"/>
        <v>46</v>
      </c>
      <c r="G97" s="51">
        <f t="shared" si="7"/>
        <v>19</v>
      </c>
      <c r="H97" s="51">
        <f t="shared" si="7"/>
        <v>69</v>
      </c>
      <c r="I97" s="51">
        <f t="shared" si="7"/>
        <v>4337</v>
      </c>
      <c r="J97" s="51">
        <f t="shared" si="7"/>
        <v>639</v>
      </c>
      <c r="K97" s="51">
        <f t="shared" si="7"/>
        <v>4714</v>
      </c>
      <c r="L97" s="51">
        <f t="shared" si="7"/>
        <v>902</v>
      </c>
      <c r="M97" s="51">
        <f t="shared" si="7"/>
        <v>2744</v>
      </c>
      <c r="N97" s="51">
        <f t="shared" si="7"/>
        <v>465</v>
      </c>
      <c r="O97" s="51">
        <f t="shared" si="7"/>
        <v>13597</v>
      </c>
      <c r="P97" s="51">
        <f t="shared" si="7"/>
        <v>4750</v>
      </c>
      <c r="Q97" s="52">
        <f t="shared" si="7"/>
        <v>35687</v>
      </c>
    </row>
  </sheetData>
  <mergeCells count="9">
    <mergeCell ref="B2:T2"/>
    <mergeCell ref="B82:Q82"/>
    <mergeCell ref="B87:Q87"/>
    <mergeCell ref="B92:Q92"/>
    <mergeCell ref="B50:Q50"/>
    <mergeCell ref="B52:B53"/>
    <mergeCell ref="B54:Q54"/>
    <mergeCell ref="B64:Q64"/>
    <mergeCell ref="B75:Q75"/>
  </mergeCells>
  <pageMargins left="0" right="0" top="0" bottom="0" header="0.3" footer="0.3"/>
  <pageSetup scale="55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7"/>
  <sheetViews>
    <sheetView workbookViewId="0">
      <selection sqref="A1:S1"/>
    </sheetView>
  </sheetViews>
  <sheetFormatPr defaultRowHeight="15" x14ac:dyDescent="0.25"/>
  <cols>
    <col min="1" max="1" width="18.5703125" customWidth="1"/>
    <col min="2" max="2" width="9.140625" customWidth="1"/>
    <col min="3" max="3" width="8.140625" customWidth="1"/>
    <col min="4" max="4" width="10.42578125" customWidth="1"/>
    <col min="5" max="5" width="7" customWidth="1"/>
    <col min="6" max="6" width="10.7109375" customWidth="1"/>
    <col min="7" max="7" width="10.5703125" customWidth="1"/>
    <col min="8" max="8" width="11.28515625" customWidth="1"/>
    <col min="9" max="9" width="8.5703125" customWidth="1"/>
    <col min="10" max="10" width="9.42578125" customWidth="1"/>
    <col min="11" max="11" width="8.7109375" customWidth="1"/>
    <col min="12" max="12" width="10.28515625" customWidth="1"/>
    <col min="13" max="13" width="9" customWidth="1"/>
    <col min="14" max="14" width="7.5703125" customWidth="1"/>
    <col min="15" max="15" width="11.42578125" customWidth="1"/>
    <col min="16" max="16" width="6.85546875" customWidth="1"/>
    <col min="17" max="17" width="7.42578125" customWidth="1"/>
    <col min="18" max="18" width="9.85546875" customWidth="1"/>
    <col min="19" max="19" width="14" customWidth="1"/>
  </cols>
  <sheetData>
    <row r="1" spans="1:19" ht="20.25" x14ac:dyDescent="0.25">
      <c r="A1" s="90" t="s">
        <v>58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2"/>
    </row>
    <row r="2" spans="1:19" ht="15.75" thickBot="1" x14ac:dyDescent="0.3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 t="s">
        <v>1</v>
      </c>
    </row>
    <row r="3" spans="1:19" ht="57.75" customHeight="1" thickBot="1" x14ac:dyDescent="0.3">
      <c r="A3" s="38" t="s">
        <v>2</v>
      </c>
      <c r="B3" s="39" t="s">
        <v>3</v>
      </c>
      <c r="C3" s="39" t="s">
        <v>4</v>
      </c>
      <c r="D3" s="39" t="s">
        <v>5</v>
      </c>
      <c r="E3" s="39" t="s">
        <v>6</v>
      </c>
      <c r="F3" s="39" t="s">
        <v>7</v>
      </c>
      <c r="G3" s="39" t="s">
        <v>67</v>
      </c>
      <c r="H3" s="39" t="s">
        <v>9</v>
      </c>
      <c r="I3" s="39" t="s">
        <v>10</v>
      </c>
      <c r="J3" s="39" t="s">
        <v>11</v>
      </c>
      <c r="K3" s="39" t="s">
        <v>61</v>
      </c>
      <c r="L3" s="39" t="s">
        <v>62</v>
      </c>
      <c r="M3" s="39" t="s">
        <v>13</v>
      </c>
      <c r="N3" s="39" t="s">
        <v>64</v>
      </c>
      <c r="O3" s="40" t="s">
        <v>15</v>
      </c>
      <c r="P3" s="39" t="s">
        <v>65</v>
      </c>
      <c r="Q3" s="39" t="s">
        <v>66</v>
      </c>
      <c r="R3" s="39" t="s">
        <v>63</v>
      </c>
      <c r="S3" s="39" t="s">
        <v>17</v>
      </c>
    </row>
    <row r="4" spans="1:19" ht="17.25" customHeight="1" thickBot="1" x14ac:dyDescent="0.3">
      <c r="A4" s="93" t="s">
        <v>59</v>
      </c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2"/>
    </row>
    <row r="5" spans="1:19" ht="17.25" customHeight="1" x14ac:dyDescent="0.25">
      <c r="A5" s="17" t="s">
        <v>18</v>
      </c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9"/>
      <c r="R5" s="19"/>
      <c r="S5" s="12"/>
    </row>
    <row r="6" spans="1:19" ht="17.25" customHeight="1" x14ac:dyDescent="0.25">
      <c r="A6" s="9" t="s">
        <v>19</v>
      </c>
      <c r="B6" s="25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20"/>
      <c r="R6" s="20"/>
      <c r="S6" s="14"/>
    </row>
    <row r="7" spans="1:19" ht="17.25" customHeight="1" x14ac:dyDescent="0.25">
      <c r="A7" s="9" t="s">
        <v>20</v>
      </c>
      <c r="B7" s="25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20"/>
      <c r="R7" s="20"/>
      <c r="S7" s="14"/>
    </row>
    <row r="8" spans="1:19" ht="17.25" customHeight="1" x14ac:dyDescent="0.25">
      <c r="A8" s="9" t="s">
        <v>21</v>
      </c>
      <c r="B8" s="25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20"/>
      <c r="R8" s="20"/>
      <c r="S8" s="14"/>
    </row>
    <row r="9" spans="1:19" ht="17.25" customHeight="1" x14ac:dyDescent="0.25">
      <c r="A9" s="9" t="s">
        <v>22</v>
      </c>
      <c r="B9" s="25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20"/>
      <c r="R9" s="20"/>
      <c r="S9" s="14"/>
    </row>
    <row r="10" spans="1:19" ht="17.25" customHeight="1" x14ac:dyDescent="0.25">
      <c r="A10" s="9" t="s">
        <v>23</v>
      </c>
      <c r="B10" s="25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5"/>
      <c r="Q10" s="21"/>
      <c r="R10" s="21"/>
      <c r="S10" s="16"/>
    </row>
    <row r="11" spans="1:19" ht="17.25" customHeight="1" x14ac:dyDescent="0.25">
      <c r="A11" s="9" t="s">
        <v>24</v>
      </c>
      <c r="B11" s="25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5"/>
      <c r="Q11" s="21"/>
      <c r="R11" s="21"/>
      <c r="S11" s="16"/>
    </row>
    <row r="12" spans="1:19" ht="17.25" customHeight="1" x14ac:dyDescent="0.25">
      <c r="A12" s="9" t="s">
        <v>25</v>
      </c>
      <c r="B12" s="25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5"/>
      <c r="Q12" s="21"/>
      <c r="R12" s="21"/>
      <c r="S12" s="16"/>
    </row>
    <row r="13" spans="1:19" ht="17.25" customHeight="1" thickBot="1" x14ac:dyDescent="0.3">
      <c r="A13" s="18" t="s">
        <v>26</v>
      </c>
      <c r="B13" s="26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8"/>
      <c r="R13" s="28"/>
      <c r="S13" s="29"/>
    </row>
    <row r="14" spans="1:19" ht="17.25" customHeight="1" thickBot="1" x14ac:dyDescent="0.3">
      <c r="A14" s="98" t="s">
        <v>37</v>
      </c>
      <c r="B14" s="99"/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100"/>
    </row>
    <row r="15" spans="1:19" ht="17.25" customHeight="1" x14ac:dyDescent="0.25">
      <c r="A15" s="22" t="s">
        <v>27</v>
      </c>
      <c r="B15" s="10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9"/>
      <c r="R15" s="19"/>
      <c r="S15" s="12"/>
    </row>
    <row r="16" spans="1:19" ht="17.25" customHeight="1" x14ac:dyDescent="0.25">
      <c r="A16" s="23" t="s">
        <v>28</v>
      </c>
      <c r="B16" s="25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20"/>
      <c r="R16" s="20"/>
      <c r="S16" s="14"/>
    </row>
    <row r="17" spans="1:19" ht="17.25" customHeight="1" x14ac:dyDescent="0.25">
      <c r="A17" s="23" t="s">
        <v>29</v>
      </c>
      <c r="B17" s="25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20"/>
      <c r="R17" s="20"/>
      <c r="S17" s="14"/>
    </row>
    <row r="18" spans="1:19" ht="17.25" customHeight="1" x14ac:dyDescent="0.25">
      <c r="A18" s="23" t="s">
        <v>30</v>
      </c>
      <c r="B18" s="25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20"/>
      <c r="R18" s="20"/>
      <c r="S18" s="14"/>
    </row>
    <row r="19" spans="1:19" ht="17.25" customHeight="1" x14ac:dyDescent="0.25">
      <c r="A19" s="23" t="s">
        <v>31</v>
      </c>
      <c r="B19" s="25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20"/>
      <c r="R19" s="20"/>
      <c r="S19" s="14"/>
    </row>
    <row r="20" spans="1:19" ht="17.25" customHeight="1" x14ac:dyDescent="0.25">
      <c r="A20" s="23" t="s">
        <v>32</v>
      </c>
      <c r="B20" s="25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5"/>
      <c r="Q20" s="21"/>
      <c r="R20" s="21"/>
      <c r="S20" s="16"/>
    </row>
    <row r="21" spans="1:19" ht="17.25" customHeight="1" x14ac:dyDescent="0.25">
      <c r="A21" s="23" t="s">
        <v>33</v>
      </c>
      <c r="B21" s="25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5"/>
      <c r="Q21" s="21"/>
      <c r="R21" s="21"/>
      <c r="S21" s="16"/>
    </row>
    <row r="22" spans="1:19" ht="17.25" customHeight="1" x14ac:dyDescent="0.25">
      <c r="A22" s="23" t="s">
        <v>34</v>
      </c>
      <c r="B22" s="25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5"/>
      <c r="Q22" s="21"/>
      <c r="R22" s="21"/>
      <c r="S22" s="16"/>
    </row>
    <row r="23" spans="1:19" ht="17.25" customHeight="1" x14ac:dyDescent="0.25">
      <c r="A23" s="23" t="s">
        <v>35</v>
      </c>
      <c r="B23" s="25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5"/>
      <c r="Q23" s="21"/>
      <c r="R23" s="21"/>
      <c r="S23" s="16"/>
    </row>
    <row r="24" spans="1:19" ht="17.25" customHeight="1" thickBot="1" x14ac:dyDescent="0.3">
      <c r="A24" s="24" t="s">
        <v>43</v>
      </c>
      <c r="B24" s="26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8"/>
      <c r="R24" s="28"/>
      <c r="S24" s="29"/>
    </row>
    <row r="25" spans="1:19" ht="17.25" customHeight="1" thickBot="1" x14ac:dyDescent="0.3">
      <c r="A25" s="98" t="s">
        <v>47</v>
      </c>
      <c r="B25" s="99"/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100"/>
    </row>
    <row r="26" spans="1:19" ht="17.25" customHeight="1" x14ac:dyDescent="0.25">
      <c r="A26" s="22" t="s">
        <v>38</v>
      </c>
      <c r="B26" s="10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9"/>
      <c r="R26" s="19"/>
      <c r="S26" s="12"/>
    </row>
    <row r="27" spans="1:19" ht="17.25" customHeight="1" x14ac:dyDescent="0.25">
      <c r="A27" s="23" t="s">
        <v>39</v>
      </c>
      <c r="B27" s="25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20"/>
      <c r="R27" s="20"/>
      <c r="S27" s="16"/>
    </row>
    <row r="28" spans="1:19" ht="17.25" customHeight="1" x14ac:dyDescent="0.25">
      <c r="A28" s="23" t="s">
        <v>40</v>
      </c>
      <c r="B28" s="25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20"/>
      <c r="R28" s="20"/>
      <c r="S28" s="16"/>
    </row>
    <row r="29" spans="1:19" ht="17.25" customHeight="1" x14ac:dyDescent="0.25">
      <c r="A29" s="23" t="s">
        <v>41</v>
      </c>
      <c r="B29" s="25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20"/>
      <c r="R29" s="20"/>
      <c r="S29" s="16"/>
    </row>
    <row r="30" spans="1:19" ht="17.25" customHeight="1" x14ac:dyDescent="0.25">
      <c r="A30" s="23" t="s">
        <v>42</v>
      </c>
      <c r="B30" s="25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20"/>
      <c r="R30" s="20"/>
      <c r="S30" s="16"/>
    </row>
    <row r="31" spans="1:19" ht="17.25" customHeight="1" thickBot="1" x14ac:dyDescent="0.3">
      <c r="A31" s="24" t="s">
        <v>43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8"/>
      <c r="R31" s="28"/>
      <c r="S31" s="29"/>
    </row>
    <row r="32" spans="1:19" ht="17.25" customHeight="1" thickBot="1" x14ac:dyDescent="0.3">
      <c r="A32" s="98" t="s">
        <v>60</v>
      </c>
      <c r="B32" s="99"/>
      <c r="C32" s="99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100"/>
    </row>
    <row r="33" spans="1:19" ht="17.25" customHeight="1" x14ac:dyDescent="0.25">
      <c r="A33" s="30" t="s">
        <v>44</v>
      </c>
      <c r="B33" s="10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9"/>
      <c r="R33" s="19"/>
      <c r="S33" s="12"/>
    </row>
    <row r="34" spans="1:19" ht="17.25" customHeight="1" x14ac:dyDescent="0.25">
      <c r="A34" s="31" t="s">
        <v>45</v>
      </c>
      <c r="B34" s="25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20"/>
      <c r="R34" s="20"/>
      <c r="S34" s="16"/>
    </row>
    <row r="35" spans="1:19" ht="17.25" customHeight="1" x14ac:dyDescent="0.25">
      <c r="A35" s="31" t="s">
        <v>46</v>
      </c>
      <c r="B35" s="25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20"/>
      <c r="R35" s="20"/>
      <c r="S35" s="16"/>
    </row>
    <row r="36" spans="1:19" ht="17.25" customHeight="1" thickBot="1" x14ac:dyDescent="0.3">
      <c r="A36" s="32" t="s">
        <v>43</v>
      </c>
      <c r="B36" s="26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8"/>
      <c r="R36" s="28"/>
      <c r="S36" s="29"/>
    </row>
    <row r="37" spans="1:19" ht="17.25" customHeight="1" thickBot="1" x14ac:dyDescent="0.3">
      <c r="A37" s="98" t="s">
        <v>52</v>
      </c>
      <c r="B37" s="99"/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9"/>
      <c r="S37" s="100"/>
    </row>
    <row r="38" spans="1:19" ht="17.25" customHeight="1" x14ac:dyDescent="0.25">
      <c r="A38" s="22" t="s">
        <v>49</v>
      </c>
      <c r="B38" s="10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9"/>
      <c r="R38" s="19"/>
      <c r="S38" s="12"/>
    </row>
    <row r="39" spans="1:19" ht="17.25" customHeight="1" x14ac:dyDescent="0.25">
      <c r="A39" s="23" t="s">
        <v>50</v>
      </c>
      <c r="B39" s="25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20"/>
      <c r="R39" s="20"/>
      <c r="S39" s="16"/>
    </row>
    <row r="40" spans="1:19" ht="17.25" customHeight="1" x14ac:dyDescent="0.25">
      <c r="A40" s="23" t="s">
        <v>51</v>
      </c>
      <c r="B40" s="25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20"/>
      <c r="R40" s="20"/>
      <c r="S40" s="16"/>
    </row>
    <row r="41" spans="1:19" ht="17.25" customHeight="1" thickBot="1" x14ac:dyDescent="0.3">
      <c r="A41" s="24" t="s">
        <v>43</v>
      </c>
      <c r="B41" s="26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8"/>
      <c r="R41" s="28"/>
      <c r="S41" s="29"/>
    </row>
    <row r="42" spans="1:19" ht="17.25" customHeight="1" thickBot="1" x14ac:dyDescent="0.3">
      <c r="A42" s="98" t="s">
        <v>56</v>
      </c>
      <c r="B42" s="99"/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100"/>
    </row>
    <row r="43" spans="1:19" ht="17.25" customHeight="1" x14ac:dyDescent="0.25">
      <c r="A43" s="30" t="s">
        <v>53</v>
      </c>
      <c r="B43" s="10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9"/>
      <c r="R43" s="19"/>
      <c r="S43" s="12"/>
    </row>
    <row r="44" spans="1:19" ht="17.25" customHeight="1" x14ac:dyDescent="0.25">
      <c r="A44" s="31" t="s">
        <v>54</v>
      </c>
      <c r="B44" s="25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20"/>
      <c r="S44" s="16"/>
    </row>
    <row r="45" spans="1:19" ht="17.25" customHeight="1" x14ac:dyDescent="0.25">
      <c r="A45" s="31" t="s">
        <v>55</v>
      </c>
      <c r="B45" s="25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20"/>
      <c r="S45" s="16"/>
    </row>
    <row r="46" spans="1:19" ht="17.25" customHeight="1" thickBot="1" x14ac:dyDescent="0.3">
      <c r="A46" s="32" t="s">
        <v>43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8"/>
      <c r="S46" s="29"/>
    </row>
    <row r="47" spans="1:19" ht="17.25" customHeight="1" thickBot="1" x14ac:dyDescent="0.3">
      <c r="A47" s="33" t="s">
        <v>57</v>
      </c>
      <c r="B47" s="36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5"/>
      <c r="R47" s="35"/>
      <c r="S47" s="37"/>
    </row>
  </sheetData>
  <mergeCells count="7">
    <mergeCell ref="A25:S25"/>
    <mergeCell ref="A32:S32"/>
    <mergeCell ref="A37:S37"/>
    <mergeCell ref="A42:S42"/>
    <mergeCell ref="A1:S1"/>
    <mergeCell ref="A4:S4"/>
    <mergeCell ref="A14:S14"/>
  </mergeCells>
  <pageMargins left="0" right="0" top="0" bottom="0" header="0" footer="0.3"/>
  <pageSetup scale="7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2025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PBS HQ</dc:creator>
  <cp:lastModifiedBy>Muhammad Munir (Statistical Assistant)</cp:lastModifiedBy>
  <cp:lastPrinted>2026-10-09T10:11:25Z</cp:lastPrinted>
  <dcterms:created xsi:type="dcterms:W3CDTF">2025-05-14T04:53:11Z</dcterms:created>
  <dcterms:modified xsi:type="dcterms:W3CDTF">2026-10-09T10:13:51Z</dcterms:modified>
</cp:coreProperties>
</file>