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Dec,25\"/>
    </mc:Choice>
  </mc:AlternateContent>
  <xr:revisionPtr revIDLastSave="0" documentId="13_ncr:1_{ED45AE0A-BD1D-4434-A39A-50381AB2E106}" xr6:coauthVersionLast="47" xr6:coauthVersionMax="47" xr10:uidLastSave="{00000000-0000-0000-0000-000000000000}"/>
  <bookViews>
    <workbookView xWindow="-90" yWindow="0" windowWidth="9780" windowHeight="1089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C26" i="1" l="1"/>
  <c r="B22" i="1"/>
  <c r="F16" i="1" l="1"/>
  <c r="C25" i="1" l="1"/>
  <c r="G16" i="1" l="1"/>
  <c r="G26" i="1"/>
  <c r="F26" i="1"/>
  <c r="G35" i="1" l="1"/>
  <c r="F35" i="1"/>
  <c r="C27" i="1" l="1"/>
  <c r="C28" i="1" s="1"/>
  <c r="F17" i="1"/>
  <c r="E18" i="1"/>
  <c r="D18" i="1"/>
  <c r="B27" i="1"/>
  <c r="G17" i="1"/>
  <c r="B18" i="1"/>
  <c r="C18" i="1"/>
  <c r="F18" i="1" l="1"/>
  <c r="G18" i="1"/>
  <c r="B28" i="1"/>
  <c r="F28" i="1" s="1"/>
  <c r="G27" i="1"/>
  <c r="F27" i="1"/>
  <c r="D28" i="1"/>
  <c r="E28" i="1"/>
  <c r="G28" i="1" s="1"/>
  <c r="G36" i="1"/>
  <c r="F36" i="1"/>
  <c r="D37" i="1"/>
  <c r="E37" i="1"/>
  <c r="B37" i="1"/>
  <c r="C37" i="1"/>
  <c r="G37" i="1" l="1"/>
  <c r="F37" i="1"/>
</calcChain>
</file>

<file path=xl/sharedStrings.xml><?xml version="1.0" encoding="utf-8"?>
<sst xmlns="http://schemas.openxmlformats.org/spreadsheetml/2006/main" count="61" uniqueCount="37">
  <si>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</si>
  <si>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</si>
  <si>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</si>
  <si>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</si>
  <si>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</si>
  <si>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</si>
  <si>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</si>
  <si>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</si>
  <si>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</si>
  <si>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</si>
  <si>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</si>
  <si>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</si>
  <si>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</si>
  <si>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</si>
  <si>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</si>
  <si>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</si>
  <si>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</si>
  <si>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</si>
  <si>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</si>
  <si>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</si>
  <si>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</si>
  <si>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           ( Rizwan Bashir )</t>
  </si>
  <si>
    <t>November, 2025</t>
  </si>
  <si>
    <t>(1 $=Rs.280.872982)</t>
  </si>
  <si>
    <t>December, 2025</t>
  </si>
  <si>
    <t xml:space="preserve">    December, 2025  (P)</t>
  </si>
  <si>
    <t>December, 2025 over</t>
  </si>
  <si>
    <t>December, 2024</t>
  </si>
  <si>
    <t xml:space="preserve"> July - December, 2025</t>
  </si>
  <si>
    <t>July - December, 2024</t>
  </si>
  <si>
    <t>July - December, 2025</t>
  </si>
  <si>
    <t>July - December,  2024</t>
  </si>
  <si>
    <t xml:space="preserve">   November, 2025   (R)</t>
  </si>
  <si>
    <t>(1 $=Rs.280.54096)</t>
  </si>
  <si>
    <t>(1 $=Rs.278.120361)</t>
  </si>
  <si>
    <t>2 - Due to roundings effects some totals and percentages may not tally.</t>
  </si>
  <si>
    <t xml:space="preserve">      December, 2025 (1$=Rs.280.54096) , November, 2025 (1$=Rs.280.872982) and December, 2024 (1$=Rs.278.120361)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</si>
</sst>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2" fontId="0" fillId="0" borderId="0" xfId="0" applyNumberForma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" fontId="5" fillId="2" borderId="3" xfId="0" applyNumberFormat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abSelected="1" topLeftCell="A23" zoomScale="60" zoomScaleNormal="60" workbookViewId="0">
      <selection activeCell="A42" sqref="A42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" style="1" customWidth="1"/>
    <col min="5" max="5" width="20.3046875" style="1" bestFit="1" customWidth="1"/>
    <col min="6" max="6" width="14.07421875" style="1" customWidth="1"/>
    <col min="7" max="7" width="19.69140625" style="1" customWidth="1"/>
    <col min="8" max="8" width="7" style="1" customWidth="1"/>
    <col min="9" max="9" width="12.61328125" style="1" bestFit="1" customWidth="1"/>
    <col min="10" max="10" width="11.921875" style="1" bestFit="1" customWidth="1"/>
    <col min="11" max="11" width="14.61328125" style="1" bestFit="1" customWidth="1"/>
    <col min="12" max="12" width="11.921875" style="1" bestFit="1" customWidth="1"/>
    <col min="13" max="16384" width="8.84375" style="1"/>
  </cols>
  <sheetData>
    <row r="1" spans="1:18" ht="21" x14ac:dyDescent="0.5">
      <c r="A1" s="54" t="s">
        <v>0</v>
      </c>
      <c r="B1" s="54"/>
      <c r="C1" s="54"/>
      <c r="D1" s="54"/>
      <c r="E1" s="54"/>
      <c r="F1" s="54"/>
      <c r="G1" s="54"/>
    </row>
    <row r="2" spans="1:18" ht="21" x14ac:dyDescent="0.5">
      <c r="A2" s="55" t="s">
        <v>10</v>
      </c>
      <c r="B2" s="55"/>
      <c r="C2" s="55"/>
      <c r="D2" s="55"/>
      <c r="E2" s="55"/>
      <c r="F2" s="55"/>
      <c r="G2" s="55"/>
    </row>
    <row r="3" spans="1:18" ht="21" x14ac:dyDescent="0.5">
      <c r="A3" s="55"/>
      <c r="B3" s="55"/>
      <c r="C3" s="55"/>
      <c r="D3" s="55"/>
      <c r="E3" s="55"/>
      <c r="F3" s="55"/>
      <c r="G3" s="55"/>
    </row>
    <row r="4" spans="1:18" ht="21" x14ac:dyDescent="0.5">
      <c r="A4" s="3"/>
      <c r="B4" s="3"/>
      <c r="C4" s="3"/>
      <c r="D4" s="3"/>
      <c r="E4" s="3"/>
      <c r="F4" s="3"/>
      <c r="G4" s="3"/>
    </row>
    <row r="5" spans="1:18" ht="21" x14ac:dyDescent="0.5">
      <c r="A5" s="55" t="s">
        <v>12</v>
      </c>
      <c r="B5" s="55"/>
      <c r="C5" s="55"/>
      <c r="D5" s="55"/>
      <c r="E5" s="55"/>
      <c r="F5" s="55"/>
      <c r="G5" s="55"/>
    </row>
    <row r="6" spans="1:18" ht="25" customHeight="1" x14ac:dyDescent="0.5">
      <c r="A6" s="54" t="s">
        <v>24</v>
      </c>
      <c r="B6" s="54"/>
      <c r="C6" s="54"/>
      <c r="D6" s="54"/>
      <c r="E6" s="54"/>
      <c r="F6" s="54"/>
      <c r="G6" s="54"/>
    </row>
    <row r="7" spans="1:18" ht="20.149999999999999" customHeight="1" x14ac:dyDescent="0.5">
      <c r="A7" s="26"/>
      <c r="B7" s="4"/>
      <c r="C7" s="4"/>
      <c r="D7" s="4"/>
      <c r="E7" s="4"/>
      <c r="F7" s="4"/>
      <c r="G7" s="4"/>
    </row>
    <row r="8" spans="1:18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  <c r="N8"/>
      <c r="O8"/>
      <c r="P8"/>
      <c r="Q8"/>
      <c r="R8"/>
    </row>
    <row r="9" spans="1:18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  <c r="N9"/>
      <c r="O9"/>
      <c r="P9"/>
      <c r="Q9"/>
      <c r="R9"/>
    </row>
    <row r="10" spans="1:18" ht="20.149999999999999" customHeight="1" x14ac:dyDescent="0.5">
      <c r="A10" s="38" t="s">
        <v>17</v>
      </c>
      <c r="F10" s="7" t="s">
        <v>14</v>
      </c>
      <c r="I10"/>
      <c r="J10"/>
      <c r="K10"/>
      <c r="L10"/>
      <c r="M10"/>
      <c r="N10"/>
      <c r="O10"/>
      <c r="P10"/>
      <c r="Q10"/>
      <c r="R10"/>
    </row>
    <row r="11" spans="1:18" ht="20.149999999999999" customHeight="1" x14ac:dyDescent="0.45">
      <c r="A11" s="8"/>
      <c r="B11" s="40"/>
      <c r="C11" s="41"/>
      <c r="D11" s="40"/>
      <c r="E11" s="41"/>
      <c r="F11" s="52" t="s">
        <v>1</v>
      </c>
      <c r="G11" s="53"/>
      <c r="I11"/>
      <c r="J11"/>
      <c r="K11"/>
      <c r="L11"/>
      <c r="M11"/>
      <c r="N11"/>
    </row>
    <row r="12" spans="1:18" ht="20.149999999999999" customHeight="1" x14ac:dyDescent="0.45">
      <c r="A12" s="9" t="s">
        <v>2</v>
      </c>
      <c r="B12" s="48" t="s">
        <v>25</v>
      </c>
      <c r="C12" s="49"/>
      <c r="D12" s="48" t="s">
        <v>32</v>
      </c>
      <c r="E12" s="49"/>
      <c r="F12" s="48" t="s">
        <v>26</v>
      </c>
      <c r="G12" s="49"/>
    </row>
    <row r="13" spans="1:18" ht="20.149999999999999" customHeight="1" x14ac:dyDescent="0.45">
      <c r="A13" s="10"/>
      <c r="B13" s="11"/>
      <c r="C13" s="12"/>
      <c r="D13" s="13"/>
      <c r="E13" s="12"/>
      <c r="F13" s="45" t="s">
        <v>22</v>
      </c>
      <c r="G13" s="44"/>
    </row>
    <row r="14" spans="1:18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</row>
    <row r="15" spans="1:18" ht="25" customHeight="1" x14ac:dyDescent="0.45">
      <c r="A15" s="14"/>
      <c r="B15" s="15"/>
      <c r="C15" s="36" t="s">
        <v>33</v>
      </c>
      <c r="D15" s="15"/>
      <c r="E15" s="36" t="s">
        <v>23</v>
      </c>
      <c r="F15" s="35"/>
      <c r="G15" s="36"/>
    </row>
    <row r="16" spans="1:18" ht="25" customHeight="1" x14ac:dyDescent="0.5">
      <c r="A16" s="9" t="s">
        <v>8</v>
      </c>
      <c r="B16" s="28">
        <v>262350.05669612542</v>
      </c>
      <c r="C16" s="28">
        <v>935.15776340155617</v>
      </c>
      <c r="D16" s="28">
        <v>226741.95061606582</v>
      </c>
      <c r="E16" s="31">
        <v>807.27576216663601</v>
      </c>
      <c r="F16" s="31">
        <f t="shared" ref="F16:G18" si="0">ROUND(B16/D16*100-100,2)</f>
        <v>15.7</v>
      </c>
      <c r="G16" s="31">
        <f t="shared" si="0"/>
        <v>15.84</v>
      </c>
    </row>
    <row r="17" spans="1:18" ht="25" customHeight="1" x14ac:dyDescent="0.5">
      <c r="A17" s="17" t="s">
        <v>9</v>
      </c>
      <c r="B17" s="28">
        <v>367174.58358423086</v>
      </c>
      <c r="C17" s="28">
        <v>1308.8091791809329</v>
      </c>
      <c r="D17" s="28">
        <v>273547.68310594698</v>
      </c>
      <c r="E17" s="28">
        <v>973.91953173319826</v>
      </c>
      <c r="F17" s="28">
        <f t="shared" si="0"/>
        <v>34.229999999999997</v>
      </c>
      <c r="G17" s="28">
        <f t="shared" si="0"/>
        <v>34.39</v>
      </c>
    </row>
    <row r="18" spans="1:18" ht="25" customHeight="1" x14ac:dyDescent="0.5">
      <c r="A18" s="18" t="s">
        <v>5</v>
      </c>
      <c r="B18" s="28">
        <f>B16-B17</f>
        <v>-104824.52688810544</v>
      </c>
      <c r="C18" s="28">
        <f>C16-C17</f>
        <v>-373.65141577937675</v>
      </c>
      <c r="D18" s="28">
        <f>D16-D17</f>
        <v>-46805.732489881164</v>
      </c>
      <c r="E18" s="30">
        <f>E16-E17</f>
        <v>-166.64376956656224</v>
      </c>
      <c r="F18" s="31">
        <f t="shared" si="0"/>
        <v>123.96</v>
      </c>
      <c r="G18" s="31">
        <f t="shared" si="0"/>
        <v>124.22</v>
      </c>
    </row>
    <row r="19" spans="1:18" ht="25" customHeight="1" x14ac:dyDescent="0.45">
      <c r="I19"/>
      <c r="J19"/>
    </row>
    <row r="20" spans="1:18" ht="25" customHeight="1" x14ac:dyDescent="0.5">
      <c r="A20" s="38" t="s">
        <v>18</v>
      </c>
      <c r="I20"/>
      <c r="J20"/>
    </row>
    <row r="21" spans="1:18" ht="20.149999999999999" customHeight="1" x14ac:dyDescent="0.45">
      <c r="A21" s="19"/>
      <c r="B21" s="40"/>
      <c r="C21" s="41"/>
      <c r="D21" s="20"/>
      <c r="E21" s="21"/>
      <c r="F21" s="52" t="s">
        <v>1</v>
      </c>
      <c r="G21" s="53"/>
      <c r="I21"/>
      <c r="J21"/>
    </row>
    <row r="22" spans="1:18" ht="20.149999999999999" customHeight="1" x14ac:dyDescent="0.45">
      <c r="A22" s="9" t="s">
        <v>6</v>
      </c>
      <c r="B22" s="48" t="str">
        <f t="shared" ref="B22" si="1">$B$12</f>
        <v xml:space="preserve">    December, 2025  (P)</v>
      </c>
      <c r="C22" s="49"/>
      <c r="D22" s="48" t="s">
        <v>27</v>
      </c>
      <c r="E22" s="49"/>
      <c r="F22" s="48" t="s">
        <v>26</v>
      </c>
      <c r="G22" s="49"/>
      <c r="I22"/>
      <c r="J22"/>
    </row>
    <row r="23" spans="1:18" ht="20.149999999999999" customHeight="1" x14ac:dyDescent="0.45">
      <c r="A23" s="9"/>
      <c r="B23" s="11"/>
      <c r="C23" s="12"/>
      <c r="D23" s="42"/>
      <c r="E23" s="43"/>
      <c r="F23" s="45" t="s">
        <v>27</v>
      </c>
      <c r="G23" s="44"/>
      <c r="I23"/>
      <c r="J23"/>
    </row>
    <row r="24" spans="1:18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I24"/>
      <c r="J24"/>
    </row>
    <row r="25" spans="1:18" ht="25" customHeight="1" x14ac:dyDescent="0.45">
      <c r="A25" s="14"/>
      <c r="B25" s="15"/>
      <c r="C25" s="36" t="str">
        <f>$C$15</f>
        <v>(1 $=Rs.280.54096)</v>
      </c>
      <c r="D25" s="35"/>
      <c r="E25" s="36" t="s">
        <v>34</v>
      </c>
      <c r="F25" s="35"/>
      <c r="G25" s="36"/>
      <c r="I25"/>
      <c r="J25"/>
    </row>
    <row r="26" spans="1:18" ht="25" customHeight="1" x14ac:dyDescent="0.5">
      <c r="A26" s="9" t="s">
        <v>8</v>
      </c>
      <c r="B26" s="27">
        <f t="shared" ref="B26:C26" si="2">B16</f>
        <v>262350.05669612542</v>
      </c>
      <c r="C26" s="31">
        <f t="shared" si="2"/>
        <v>935.15776340155617</v>
      </c>
      <c r="D26" s="28">
        <v>224333.95875706489</v>
      </c>
      <c r="E26" s="27">
        <v>806.60746286412632</v>
      </c>
      <c r="F26" s="28">
        <f t="shared" ref="F26:G28" si="3">ROUND(B26/D26*100-100,2)</f>
        <v>16.95</v>
      </c>
      <c r="G26" s="28">
        <f t="shared" si="3"/>
        <v>15.94</v>
      </c>
      <c r="I26"/>
      <c r="J26"/>
    </row>
    <row r="27" spans="1:18" ht="25" customHeight="1" x14ac:dyDescent="0.5">
      <c r="A27" s="17" t="s">
        <v>9</v>
      </c>
      <c r="B27" s="29">
        <f>B17</f>
        <v>367174.58358423086</v>
      </c>
      <c r="C27" s="28">
        <f>C17</f>
        <v>1308.8091791809329</v>
      </c>
      <c r="D27" s="28">
        <v>293779.41699704091</v>
      </c>
      <c r="E27" s="29">
        <v>1056.3031629210384</v>
      </c>
      <c r="F27" s="28">
        <f t="shared" si="3"/>
        <v>24.98</v>
      </c>
      <c r="G27" s="28">
        <f t="shared" si="3"/>
        <v>23.9</v>
      </c>
      <c r="I27"/>
      <c r="J27"/>
    </row>
    <row r="28" spans="1:18" ht="25" customHeight="1" x14ac:dyDescent="0.5">
      <c r="A28" s="18" t="s">
        <v>5</v>
      </c>
      <c r="B28" s="30">
        <f>B26-B27</f>
        <v>-104824.52688810544</v>
      </c>
      <c r="C28" s="31">
        <f>C26-C27</f>
        <v>-373.65141577937675</v>
      </c>
      <c r="D28" s="30">
        <f>D26-D27</f>
        <v>-69445.458239976026</v>
      </c>
      <c r="E28" s="31">
        <f>E26-E27</f>
        <v>-249.69570005691207</v>
      </c>
      <c r="F28" s="31">
        <f t="shared" si="3"/>
        <v>50.95</v>
      </c>
      <c r="G28" s="31">
        <f t="shared" si="3"/>
        <v>49.64</v>
      </c>
      <c r="I28"/>
      <c r="J28"/>
      <c r="K28"/>
      <c r="L28"/>
      <c r="M28"/>
      <c r="N28"/>
      <c r="O28"/>
      <c r="P28"/>
      <c r="Q28"/>
      <c r="R28"/>
    </row>
    <row r="29" spans="1:18" ht="25" customHeight="1" x14ac:dyDescent="0.45">
      <c r="I29"/>
      <c r="J29"/>
      <c r="K29"/>
      <c r="L29"/>
      <c r="M29"/>
      <c r="N29"/>
      <c r="O29"/>
      <c r="P29"/>
      <c r="Q29"/>
      <c r="R29"/>
    </row>
    <row r="30" spans="1:18" ht="25" customHeight="1" x14ac:dyDescent="0.5">
      <c r="A30" s="38" t="s">
        <v>19</v>
      </c>
      <c r="B30" s="22"/>
      <c r="C30" s="22"/>
      <c r="D30" s="22"/>
      <c r="E30" s="22"/>
      <c r="F30" s="22"/>
      <c r="G30" s="22"/>
      <c r="I30"/>
      <c r="J30"/>
      <c r="K30"/>
      <c r="L30"/>
      <c r="M30"/>
      <c r="N30"/>
      <c r="O30"/>
      <c r="P30"/>
      <c r="Q30"/>
      <c r="R30"/>
    </row>
    <row r="31" spans="1:18" ht="20.149999999999999" customHeight="1" x14ac:dyDescent="0.45">
      <c r="A31" s="19"/>
      <c r="B31" s="40"/>
      <c r="C31" s="41"/>
      <c r="D31" s="23"/>
      <c r="E31" s="23"/>
      <c r="F31" s="50" t="s">
        <v>15</v>
      </c>
      <c r="G31" s="51"/>
      <c r="I31"/>
      <c r="J31"/>
      <c r="K31"/>
      <c r="L31"/>
      <c r="M31"/>
      <c r="N31"/>
      <c r="O31"/>
      <c r="P31"/>
      <c r="Q31"/>
      <c r="R31"/>
    </row>
    <row r="32" spans="1:18" ht="20.149999999999999" customHeight="1" x14ac:dyDescent="0.45">
      <c r="A32" s="9" t="s">
        <v>6</v>
      </c>
      <c r="B32" s="46" t="s">
        <v>28</v>
      </c>
      <c r="C32" s="47"/>
      <c r="D32" s="46" t="s">
        <v>29</v>
      </c>
      <c r="E32" s="47"/>
      <c r="F32" s="48" t="s">
        <v>30</v>
      </c>
      <c r="G32" s="49"/>
      <c r="I32" s="39"/>
      <c r="J32"/>
      <c r="K32" s="39"/>
      <c r="L32"/>
      <c r="M32"/>
      <c r="N32"/>
      <c r="O32"/>
      <c r="P32"/>
      <c r="Q32"/>
      <c r="R32"/>
    </row>
    <row r="33" spans="1:18" ht="20.149999999999999" customHeight="1" x14ac:dyDescent="0.45">
      <c r="A33" s="9"/>
      <c r="B33" s="42"/>
      <c r="C33" s="43"/>
      <c r="D33" s="42"/>
      <c r="E33" s="44"/>
      <c r="F33" s="42" t="s">
        <v>31</v>
      </c>
      <c r="G33" s="44"/>
      <c r="I33"/>
      <c r="J33"/>
      <c r="K33"/>
      <c r="L33"/>
      <c r="M33"/>
      <c r="N33"/>
      <c r="O33"/>
      <c r="P33"/>
      <c r="Q33"/>
      <c r="R33"/>
    </row>
    <row r="34" spans="1:18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I34"/>
      <c r="J34"/>
      <c r="K34"/>
      <c r="L34"/>
      <c r="M34"/>
      <c r="N34"/>
      <c r="O34"/>
      <c r="P34"/>
      <c r="Q34"/>
      <c r="R34"/>
    </row>
    <row r="35" spans="1:18" ht="25" customHeight="1" x14ac:dyDescent="0.5">
      <c r="A35" s="9" t="s">
        <v>8</v>
      </c>
      <c r="B35" s="28">
        <v>1342722.2051320809</v>
      </c>
      <c r="C35" s="28">
        <v>4764.8426543328778</v>
      </c>
      <c r="D35" s="28">
        <v>1137481.190970446</v>
      </c>
      <c r="E35" s="28">
        <v>4089.7580907833735</v>
      </c>
      <c r="F35" s="28">
        <f t="shared" ref="F35:G37" si="4">ROUND(B35/D35*100-100,2)</f>
        <v>18.04</v>
      </c>
      <c r="G35" s="28">
        <f t="shared" si="4"/>
        <v>16.510000000000002</v>
      </c>
      <c r="I35"/>
      <c r="J35"/>
      <c r="K35"/>
      <c r="L35"/>
      <c r="M35"/>
      <c r="N35"/>
      <c r="O35"/>
      <c r="P35"/>
      <c r="Q35"/>
      <c r="R35"/>
    </row>
    <row r="36" spans="1:18" ht="25" customHeight="1" x14ac:dyDescent="0.5">
      <c r="A36" s="17" t="s">
        <v>9</v>
      </c>
      <c r="B36" s="28">
        <v>1832937.7476488904</v>
      </c>
      <c r="C36" s="28">
        <v>6504.4429364115213</v>
      </c>
      <c r="D36" s="28">
        <v>1562891.3597830425</v>
      </c>
      <c r="E36" s="28">
        <v>5619.2995844044672</v>
      </c>
      <c r="F36" s="28">
        <f t="shared" si="4"/>
        <v>17.28</v>
      </c>
      <c r="G36" s="28">
        <f>ROUND(C36/E36*100-100,2)</f>
        <v>15.75</v>
      </c>
      <c r="I36"/>
      <c r="J36"/>
      <c r="K36"/>
      <c r="L36"/>
      <c r="M36"/>
      <c r="N36"/>
      <c r="O36"/>
      <c r="P36"/>
      <c r="Q36"/>
      <c r="R36"/>
    </row>
    <row r="37" spans="1:18" ht="25" customHeight="1" x14ac:dyDescent="0.5">
      <c r="A37" s="18" t="s">
        <v>5</v>
      </c>
      <c r="B37" s="28">
        <f>B35-B36</f>
        <v>-490215.54251680942</v>
      </c>
      <c r="C37" s="30">
        <f>C35-C36</f>
        <v>-1739.6002820786434</v>
      </c>
      <c r="D37" s="30">
        <f>D35-D36</f>
        <v>-425410.16881259647</v>
      </c>
      <c r="E37" s="30">
        <f>E35-E36</f>
        <v>-1529.5414936210937</v>
      </c>
      <c r="F37" s="31">
        <f t="shared" si="4"/>
        <v>15.23</v>
      </c>
      <c r="G37" s="31">
        <f t="shared" si="4"/>
        <v>13.73</v>
      </c>
    </row>
    <row r="38" spans="1:18" x14ac:dyDescent="0.45">
      <c r="A38" s="6"/>
      <c r="B38" s="6"/>
      <c r="C38" s="6"/>
      <c r="D38" s="6"/>
      <c r="E38" s="6"/>
      <c r="F38" s="6"/>
      <c r="G38" s="6"/>
    </row>
    <row r="39" spans="1:18" x14ac:dyDescent="0.45">
      <c r="A39" s="1" t="s">
        <v>7</v>
      </c>
    </row>
    <row r="40" spans="1:18" x14ac:dyDescent="0.45">
      <c r="A40" s="1" t="s">
        <v>16</v>
      </c>
    </row>
    <row r="41" spans="1:18" x14ac:dyDescent="0.45">
      <c r="A41" s="1" t="s">
        <v>36</v>
      </c>
    </row>
    <row r="42" spans="1:18" x14ac:dyDescent="0.45">
      <c r="A42" s="1" t="s">
        <v>35</v>
      </c>
    </row>
    <row r="43" spans="1:18" x14ac:dyDescent="0.45">
      <c r="B43" s="2"/>
      <c r="C43" s="2"/>
    </row>
    <row r="44" spans="1:18" x14ac:dyDescent="0.45">
      <c r="B44" s="2"/>
      <c r="C44" s="2"/>
    </row>
    <row r="45" spans="1:18" x14ac:dyDescent="0.45">
      <c r="B45" s="2"/>
      <c r="C45" s="2"/>
      <c r="D45" s="2"/>
      <c r="E45" s="2"/>
    </row>
    <row r="46" spans="1:18" ht="23.5" x14ac:dyDescent="0.55000000000000004">
      <c r="B46" s="2"/>
      <c r="C46" s="2"/>
      <c r="D46" s="2"/>
      <c r="F46" s="24"/>
      <c r="G46" s="25"/>
    </row>
    <row r="47" spans="1:18" ht="23.5" x14ac:dyDescent="0.55000000000000004">
      <c r="B47" s="2"/>
      <c r="C47" s="2"/>
      <c r="D47" s="2"/>
      <c r="E47" s="37"/>
      <c r="F47" s="37" t="s">
        <v>21</v>
      </c>
      <c r="G47" s="37"/>
    </row>
    <row r="48" spans="1:18" ht="23.5" x14ac:dyDescent="0.55000000000000004">
      <c r="E48" s="37"/>
      <c r="F48" s="37" t="s">
        <v>20</v>
      </c>
      <c r="G48" s="37"/>
    </row>
    <row r="49" spans="5:7" x14ac:dyDescent="0.45">
      <c r="E49" s="6"/>
      <c r="F49" s="6"/>
      <c r="G49" s="6"/>
    </row>
  </sheetData>
  <mergeCells count="27">
    <mergeCell ref="F13:G13"/>
    <mergeCell ref="B11:C11"/>
    <mergeCell ref="D11:E11"/>
    <mergeCell ref="F11:G11"/>
    <mergeCell ref="B12:C12"/>
    <mergeCell ref="D12:E12"/>
    <mergeCell ref="F12:G12"/>
    <mergeCell ref="A1:G1"/>
    <mergeCell ref="A2:G2"/>
    <mergeCell ref="A3:G3"/>
    <mergeCell ref="A5:G5"/>
    <mergeCell ref="A6:G6"/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ahmer naseem</cp:lastModifiedBy>
  <cp:lastPrinted>2023-04-04T12:15:23Z</cp:lastPrinted>
  <dcterms:created xsi:type="dcterms:W3CDTF">2006-10-30T05:12:28Z</dcterms:created>
  <dcterms:modified xsi:type="dcterms:W3CDTF">2026-01-27T09:32:21Z</dcterms:modified>
</cp:coreProperties>
</file>