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Apr, 2026\"/>
    </mc:Choice>
  </mc:AlternateContent>
  <xr:revisionPtr revIDLastSave="0" documentId="13_ncr:1_{7D06AF20-A6FF-4B22-A2E9-BC9238EEE315}" xr6:coauthVersionLast="38" xr6:coauthVersionMax="47" xr10:uidLastSave="{00000000-0000-0000-0000-000000000000}"/>
  <bookViews>
    <workbookView xWindow="0" yWindow="0" windowWidth="9600" windowHeight="671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79021"/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E37" i="1" l="1"/>
  <c r="G36" i="1"/>
  <c r="D37" i="1"/>
  <c r="F36" i="1"/>
  <c r="B37" i="1"/>
  <c r="C37" i="1"/>
  <c r="F37" i="1" l="1"/>
  <c r="G37" i="1"/>
  <c r="D28" i="1"/>
  <c r="E28" i="1"/>
  <c r="B27" i="1"/>
  <c r="F27" i="1" s="1"/>
  <c r="D18" i="1"/>
  <c r="F17" i="1"/>
  <c r="E18" i="1"/>
  <c r="G17" i="1"/>
  <c r="C27" i="1"/>
  <c r="C28" i="1" s="1"/>
  <c r="B18" i="1"/>
  <c r="C18" i="1"/>
  <c r="G28" i="1" l="1"/>
  <c r="G18" i="1"/>
  <c r="F18" i="1"/>
  <c r="G27" i="1"/>
  <c r="B28" i="1"/>
  <c r="F28" i="1" s="1"/>
</calcChain>
</file>

<file path=xl/sharedStrings.xml><?xml version="1.0" encoding="utf-8"?>
<sst xmlns="http://schemas.openxmlformats.org/spreadsheetml/2006/main" count="61" uniqueCount="38">
  <si>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</si>
  <si>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</si>
  <si>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</si>
  <si>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</si>
  <si>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</si>
  <si>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</si>
  <si>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</si>
  <si>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</si>
  <si>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</si>
  <si>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</si>
  <si>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</si>
  <si>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</si>
  <si>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</si>
  <si>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</si>
  <si>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</si>
  <si>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</si>
  <si>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</si>
  <si>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</si>
  <si>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</si>
  <si>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</si>
  <si>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</si>
  <si>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</si>
  <si>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2 - Due to roundings effects some totals and percentages may not tally.</t>
  </si>
  <si>
    <t>(1 $=Rs.279.511286)</t>
  </si>
  <si>
    <t>April, 2026</t>
  </si>
  <si>
    <t xml:space="preserve">    April, 2026  (P)</t>
  </si>
  <si>
    <t>April, 2026 over</t>
  </si>
  <si>
    <t>April, 2025</t>
  </si>
  <si>
    <t>April, 2025 over</t>
  </si>
  <si>
    <t xml:space="preserve"> July - April, 2025-2026</t>
  </si>
  <si>
    <t>July - April, 2024-2025</t>
  </si>
  <si>
    <t>July - April, 2025-2026</t>
  </si>
  <si>
    <t>July - April,  2024-2025</t>
  </si>
  <si>
    <t>(1 $=Rs.279.175974)</t>
  </si>
  <si>
    <t>(1 $=Rs.280.713793)</t>
  </si>
  <si>
    <t xml:space="preserve">   March, 2026   (R)</t>
  </si>
  <si>
    <t>March, 2026</t>
  </si>
  <si>
    <t xml:space="preserve">      April, 2026 (1$=Rs.279.175974) , March, 2026 (1$=Rs.279.511286) and April, 2025 (1$=Rs.280.713793)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</si>
</sst>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2" fontId="2" fillId="0" borderId="0" xfId="0" applyNumberFormat="1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topLeftCell="A4" zoomScale="60" zoomScaleNormal="60" workbookViewId="0">
      <selection activeCell="F23" sqref="F23:G23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0" width="11.921875" style="1" bestFit="1" customWidth="1"/>
    <col min="11" max="11" width="14.61328125" style="1" bestFit="1" customWidth="1"/>
    <col min="12" max="12" width="11.921875" style="1" bestFit="1" customWidth="1"/>
    <col min="13" max="13" width="10.84375" style="1" bestFit="1" customWidth="1"/>
    <col min="14" max="16384" width="8.84375" style="1"/>
  </cols>
  <sheetData>
    <row r="1" spans="1:18" ht="21" x14ac:dyDescent="0.5">
      <c r="A1" s="55" t="s">
        <v>0</v>
      </c>
      <c r="B1" s="55"/>
      <c r="C1" s="55"/>
      <c r="D1" s="55"/>
      <c r="E1" s="55"/>
      <c r="F1" s="55"/>
      <c r="G1" s="55"/>
    </row>
    <row r="2" spans="1:18" ht="21" x14ac:dyDescent="0.5">
      <c r="A2" s="56" t="s">
        <v>10</v>
      </c>
      <c r="B2" s="56"/>
      <c r="C2" s="56"/>
      <c r="D2" s="56"/>
      <c r="E2" s="56"/>
      <c r="F2" s="56"/>
      <c r="G2" s="56"/>
    </row>
    <row r="3" spans="1:18" ht="21" x14ac:dyDescent="0.5">
      <c r="A3" s="56"/>
      <c r="B3" s="56"/>
      <c r="C3" s="56"/>
      <c r="D3" s="56"/>
      <c r="E3" s="56"/>
      <c r="F3" s="56"/>
      <c r="G3" s="56"/>
    </row>
    <row r="4" spans="1:18" ht="21" x14ac:dyDescent="0.5">
      <c r="A4" s="3"/>
      <c r="B4" s="3"/>
      <c r="C4" s="3"/>
      <c r="D4" s="3"/>
      <c r="E4" s="3"/>
      <c r="F4" s="3"/>
      <c r="G4" s="3"/>
    </row>
    <row r="5" spans="1:18" ht="21" x14ac:dyDescent="0.5">
      <c r="A5" s="56" t="s">
        <v>12</v>
      </c>
      <c r="B5" s="56"/>
      <c r="C5" s="56"/>
      <c r="D5" s="56"/>
      <c r="E5" s="56"/>
      <c r="F5" s="56"/>
      <c r="G5" s="56"/>
    </row>
    <row r="6" spans="1:18" ht="25" customHeight="1" x14ac:dyDescent="0.5">
      <c r="A6" s="55" t="s">
        <v>24</v>
      </c>
      <c r="B6" s="55"/>
      <c r="C6" s="55"/>
      <c r="D6" s="55"/>
      <c r="E6" s="55"/>
      <c r="F6" s="55"/>
      <c r="G6" s="55"/>
    </row>
    <row r="7" spans="1:18" ht="20.149999999999999" customHeight="1" x14ac:dyDescent="0.5">
      <c r="A7" s="26"/>
      <c r="B7" s="4"/>
      <c r="C7" s="4"/>
      <c r="D7" s="4"/>
      <c r="E7" s="4"/>
      <c r="F7" s="4"/>
      <c r="G7" s="4"/>
    </row>
    <row r="8" spans="1:18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</row>
    <row r="9" spans="1:18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</row>
    <row r="10" spans="1:18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</row>
    <row r="11" spans="1:18" ht="20.149999999999999" customHeight="1" x14ac:dyDescent="0.45">
      <c r="A11" s="8"/>
      <c r="B11" s="41"/>
      <c r="C11" s="42"/>
      <c r="D11" s="41"/>
      <c r="E11" s="42"/>
      <c r="F11" s="53" t="s">
        <v>1</v>
      </c>
      <c r="G11" s="54"/>
      <c r="I11"/>
      <c r="J11"/>
      <c r="K11"/>
      <c r="L11"/>
      <c r="M11"/>
      <c r="N11"/>
    </row>
    <row r="12" spans="1:18" ht="20.149999999999999" customHeight="1" x14ac:dyDescent="0.45">
      <c r="A12" s="9" t="s">
        <v>2</v>
      </c>
      <c r="B12" s="49" t="s">
        <v>25</v>
      </c>
      <c r="C12" s="50"/>
      <c r="D12" s="49" t="s">
        <v>35</v>
      </c>
      <c r="E12" s="50"/>
      <c r="F12" s="49" t="s">
        <v>26</v>
      </c>
      <c r="G12" s="50"/>
    </row>
    <row r="13" spans="1:18" ht="20.149999999999999" customHeight="1" x14ac:dyDescent="0.45">
      <c r="A13" s="10"/>
      <c r="B13" s="11"/>
      <c r="C13" s="12"/>
      <c r="D13" s="13"/>
      <c r="E13" s="12"/>
      <c r="F13" s="46" t="s">
        <v>36</v>
      </c>
      <c r="G13" s="45"/>
      <c r="J13" s="40"/>
      <c r="K13" s="40"/>
      <c r="M13" s="40"/>
    </row>
    <row r="14" spans="1:18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8" ht="25" customHeight="1" x14ac:dyDescent="0.45">
      <c r="A15" s="14"/>
      <c r="B15" s="15"/>
      <c r="C15" s="36" t="s">
        <v>33</v>
      </c>
      <c r="D15" s="15"/>
      <c r="E15" s="36" t="s">
        <v>23</v>
      </c>
      <c r="F15" s="35"/>
      <c r="G15" s="36"/>
      <c r="J15" s="40"/>
      <c r="K15" s="40"/>
      <c r="M15" s="40"/>
    </row>
    <row r="16" spans="1:18" ht="25" customHeight="1" x14ac:dyDescent="0.5">
      <c r="A16" s="9" t="s">
        <v>8</v>
      </c>
      <c r="B16" s="28">
        <v>255441.70831198909</v>
      </c>
      <c r="C16" s="28">
        <v>914.98456923800006</v>
      </c>
      <c r="D16" s="28">
        <v>254974.36978309407</v>
      </c>
      <c r="E16" s="31">
        <v>912.21</v>
      </c>
      <c r="F16" s="31">
        <f t="shared" ref="F16:G18" si="0">ROUND(B16/D16*100-100,2)</f>
        <v>0.18</v>
      </c>
      <c r="G16" s="31">
        <f t="shared" si="0"/>
        <v>0.3</v>
      </c>
      <c r="J16" s="2"/>
    </row>
    <row r="17" spans="1:18" ht="25" customHeight="1" x14ac:dyDescent="0.5">
      <c r="A17" s="17" t="s">
        <v>9</v>
      </c>
      <c r="B17" s="28">
        <v>248164.68545299745</v>
      </c>
      <c r="C17" s="28">
        <v>888.91849071868</v>
      </c>
      <c r="D17" s="28">
        <v>237730.12142264404</v>
      </c>
      <c r="E17" s="28">
        <v>850.52065276049007</v>
      </c>
      <c r="F17" s="28">
        <f t="shared" si="0"/>
        <v>4.3899999999999997</v>
      </c>
      <c r="G17" s="28">
        <f t="shared" si="0"/>
        <v>4.51</v>
      </c>
      <c r="J17" s="40"/>
    </row>
    <row r="18" spans="1:18" ht="25" customHeight="1" x14ac:dyDescent="0.5">
      <c r="A18" s="18" t="s">
        <v>5</v>
      </c>
      <c r="B18" s="28">
        <f>B16-B17</f>
        <v>7277.0228589916369</v>
      </c>
      <c r="C18" s="28">
        <f>C16-C17</f>
        <v>26.066078519320058</v>
      </c>
      <c r="D18" s="28">
        <f>D16-D17</f>
        <v>17244.24836045003</v>
      </c>
      <c r="E18" s="30">
        <f>E16-E17</f>
        <v>61.689347239509971</v>
      </c>
      <c r="F18" s="31">
        <f t="shared" si="0"/>
        <v>-57.8</v>
      </c>
      <c r="G18" s="31">
        <f t="shared" si="0"/>
        <v>-57.75</v>
      </c>
    </row>
    <row r="19" spans="1:18" ht="25" customHeight="1" x14ac:dyDescent="0.45">
      <c r="I19"/>
      <c r="J19"/>
    </row>
    <row r="20" spans="1:18" ht="25" customHeight="1" x14ac:dyDescent="0.5">
      <c r="A20" s="38" t="s">
        <v>18</v>
      </c>
      <c r="I20"/>
      <c r="J20"/>
    </row>
    <row r="21" spans="1:18" ht="20.149999999999999" customHeight="1" x14ac:dyDescent="0.45">
      <c r="A21" s="19"/>
      <c r="B21" s="41"/>
      <c r="C21" s="42"/>
      <c r="D21" s="20"/>
      <c r="E21" s="21"/>
      <c r="F21" s="53" t="s">
        <v>1</v>
      </c>
      <c r="G21" s="54"/>
      <c r="I21"/>
      <c r="J21"/>
    </row>
    <row r="22" spans="1:18" ht="20.149999999999999" customHeight="1" x14ac:dyDescent="0.45">
      <c r="A22" s="9" t="s">
        <v>6</v>
      </c>
      <c r="B22" s="49" t="str">
        <f t="shared" ref="B22" si="1">$B$12</f>
        <v xml:space="preserve">    April, 2026  (P)</v>
      </c>
      <c r="C22" s="50"/>
      <c r="D22" s="49" t="s">
        <v>27</v>
      </c>
      <c r="E22" s="50"/>
      <c r="F22" s="49" t="s">
        <v>26</v>
      </c>
      <c r="G22" s="50"/>
      <c r="I22"/>
      <c r="J22"/>
    </row>
    <row r="23" spans="1:18" ht="20.149999999999999" customHeight="1" x14ac:dyDescent="0.45">
      <c r="A23" s="9"/>
      <c r="B23" s="11"/>
      <c r="C23" s="12"/>
      <c r="D23" s="43"/>
      <c r="E23" s="44"/>
      <c r="F23" s="46" t="s">
        <v>28</v>
      </c>
      <c r="G23" s="45"/>
      <c r="I23"/>
      <c r="J23"/>
    </row>
    <row r="24" spans="1:18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</row>
    <row r="25" spans="1:18" ht="25" customHeight="1" x14ac:dyDescent="0.45">
      <c r="A25" s="14"/>
      <c r="B25" s="15"/>
      <c r="C25" s="36" t="str">
        <f>$C$15</f>
        <v>(1 $=Rs.279.175974)</v>
      </c>
      <c r="D25" s="35"/>
      <c r="E25" s="36" t="s">
        <v>34</v>
      </c>
      <c r="F25" s="35"/>
      <c r="G25" s="36"/>
      <c r="I25"/>
      <c r="J25"/>
    </row>
    <row r="26" spans="1:18" ht="25" customHeight="1" x14ac:dyDescent="0.5">
      <c r="A26" s="9" t="s">
        <v>8</v>
      </c>
      <c r="B26" s="27">
        <f t="shared" ref="B26:C26" si="2">B16</f>
        <v>255441.70831198909</v>
      </c>
      <c r="C26" s="31">
        <f t="shared" si="2"/>
        <v>914.98456923800006</v>
      </c>
      <c r="D26" s="28">
        <v>211025.64268346003</v>
      </c>
      <c r="E26" s="27">
        <v>751.74661148004213</v>
      </c>
      <c r="F26" s="28">
        <f t="shared" ref="F26:G28" si="3">ROUND(B26/D26*100-100,2)</f>
        <v>21.05</v>
      </c>
      <c r="G26" s="28">
        <f t="shared" si="3"/>
        <v>21.71</v>
      </c>
      <c r="I26"/>
      <c r="J26"/>
    </row>
    <row r="27" spans="1:18" ht="25" customHeight="1" x14ac:dyDescent="0.5">
      <c r="A27" s="17" t="s">
        <v>9</v>
      </c>
      <c r="B27" s="29">
        <f>B17</f>
        <v>248164.68545299745</v>
      </c>
      <c r="C27" s="28">
        <f>C17</f>
        <v>888.91849071868</v>
      </c>
      <c r="D27" s="28">
        <v>256781.29483844675</v>
      </c>
      <c r="E27" s="29">
        <v>914.74413171584615</v>
      </c>
      <c r="F27" s="28">
        <f t="shared" si="3"/>
        <v>-3.36</v>
      </c>
      <c r="G27" s="28">
        <f t="shared" si="3"/>
        <v>-2.82</v>
      </c>
      <c r="I27"/>
      <c r="J27"/>
    </row>
    <row r="28" spans="1:18" ht="25" customHeight="1" x14ac:dyDescent="0.5">
      <c r="A28" s="18" t="s">
        <v>5</v>
      </c>
      <c r="B28" s="30">
        <f>B26-B27</f>
        <v>7277.0228589916369</v>
      </c>
      <c r="C28" s="31">
        <f>C26-C27</f>
        <v>26.066078519320058</v>
      </c>
      <c r="D28" s="30">
        <f>D26-D27</f>
        <v>-45755.652154986718</v>
      </c>
      <c r="E28" s="31">
        <f>E26-E27</f>
        <v>-162.99752023580402</v>
      </c>
      <c r="F28" s="31">
        <f t="shared" si="3"/>
        <v>-115.9</v>
      </c>
      <c r="G28" s="31">
        <f t="shared" si="3"/>
        <v>-115.99</v>
      </c>
      <c r="I28"/>
      <c r="J28"/>
      <c r="K28"/>
      <c r="L28"/>
      <c r="M28"/>
      <c r="N28"/>
      <c r="O28"/>
      <c r="P28"/>
      <c r="Q28"/>
      <c r="R28"/>
    </row>
    <row r="29" spans="1:18" ht="25" customHeight="1" x14ac:dyDescent="0.45">
      <c r="I29"/>
      <c r="J29"/>
      <c r="K29"/>
      <c r="L29"/>
      <c r="M29"/>
      <c r="N29"/>
      <c r="O29"/>
      <c r="P29"/>
      <c r="Q29"/>
      <c r="R29"/>
    </row>
    <row r="30" spans="1:18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</row>
    <row r="31" spans="1:18" ht="20.149999999999999" customHeight="1" x14ac:dyDescent="0.5">
      <c r="A31" s="19"/>
      <c r="B31" s="41"/>
      <c r="C31" s="42"/>
      <c r="D31" s="23"/>
      <c r="E31" s="23"/>
      <c r="F31" s="51" t="s">
        <v>15</v>
      </c>
      <c r="G31" s="52"/>
      <c r="I31"/>
      <c r="J31"/>
      <c r="K31" s="28"/>
      <c r="L31"/>
      <c r="M31"/>
      <c r="N31"/>
      <c r="O31"/>
      <c r="P31"/>
      <c r="Q31"/>
      <c r="R31"/>
    </row>
    <row r="32" spans="1:18" ht="20.149999999999999" customHeight="1" x14ac:dyDescent="0.45">
      <c r="A32" s="9" t="s">
        <v>6</v>
      </c>
      <c r="B32" s="47" t="s">
        <v>29</v>
      </c>
      <c r="C32" s="48"/>
      <c r="D32" s="47" t="s">
        <v>30</v>
      </c>
      <c r="E32" s="48"/>
      <c r="F32" s="49" t="s">
        <v>31</v>
      </c>
      <c r="G32" s="50"/>
      <c r="I32" s="39"/>
      <c r="J32"/>
      <c r="K32" s="39"/>
      <c r="L32"/>
      <c r="M32"/>
      <c r="N32"/>
      <c r="O32"/>
      <c r="P32"/>
      <c r="Q32"/>
      <c r="R32"/>
    </row>
    <row r="33" spans="1:18" ht="20.149999999999999" customHeight="1" x14ac:dyDescent="0.45">
      <c r="A33" s="9"/>
      <c r="B33" s="43"/>
      <c r="C33" s="44"/>
      <c r="D33" s="43"/>
      <c r="E33" s="45"/>
      <c r="F33" s="43" t="s">
        <v>32</v>
      </c>
      <c r="G33" s="45"/>
      <c r="I33"/>
      <c r="J33"/>
      <c r="K33"/>
      <c r="L33"/>
      <c r="M33"/>
      <c r="N33"/>
      <c r="O33"/>
      <c r="P33"/>
      <c r="Q33"/>
      <c r="R33"/>
    </row>
    <row r="34" spans="1:18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</row>
    <row r="35" spans="1:18" ht="25" customHeight="1" x14ac:dyDescent="0.5">
      <c r="A35" s="9" t="s">
        <v>8</v>
      </c>
      <c r="B35" s="28">
        <v>2323299.7064092122</v>
      </c>
      <c r="C35" s="28">
        <v>8269.6343476445036</v>
      </c>
      <c r="D35" s="28">
        <v>1958903.3717117691</v>
      </c>
      <c r="E35" s="28">
        <v>7027.4025984609889</v>
      </c>
      <c r="F35" s="28">
        <f t="shared" ref="F35:G37" si="4">ROUND(B35/D35*100-100,2)</f>
        <v>18.600000000000001</v>
      </c>
      <c r="G35" s="28">
        <f t="shared" si="4"/>
        <v>17.68</v>
      </c>
      <c r="I35"/>
      <c r="J35"/>
      <c r="K35"/>
      <c r="L35"/>
      <c r="M35"/>
      <c r="N35"/>
      <c r="O35"/>
      <c r="P35"/>
      <c r="Q35"/>
      <c r="R35"/>
    </row>
    <row r="36" spans="1:18" ht="25" customHeight="1" x14ac:dyDescent="0.5">
      <c r="A36" s="17" t="s">
        <v>9</v>
      </c>
      <c r="B36" s="28">
        <v>2896548.6723092454</v>
      </c>
      <c r="C36" s="28">
        <v>10310.076794686947</v>
      </c>
      <c r="D36" s="28">
        <v>2647328.090977734</v>
      </c>
      <c r="E36" s="28">
        <v>9497.0689081304226</v>
      </c>
      <c r="F36" s="28">
        <f t="shared" si="4"/>
        <v>9.41</v>
      </c>
      <c r="G36" s="28">
        <f>ROUND(C36/E36*100-100,2)</f>
        <v>8.56</v>
      </c>
      <c r="I36"/>
      <c r="J36"/>
      <c r="K36"/>
      <c r="L36"/>
      <c r="M36"/>
      <c r="N36"/>
      <c r="O36"/>
      <c r="P36"/>
      <c r="Q36"/>
      <c r="R36"/>
    </row>
    <row r="37" spans="1:18" ht="25" customHeight="1" x14ac:dyDescent="0.5">
      <c r="A37" s="18" t="s">
        <v>5</v>
      </c>
      <c r="B37" s="28">
        <f>B35-B36</f>
        <v>-573248.96590003325</v>
      </c>
      <c r="C37" s="30">
        <f>C35-C36</f>
        <v>-2040.4424470424437</v>
      </c>
      <c r="D37" s="30">
        <f>D35-D36</f>
        <v>-688424.71926596481</v>
      </c>
      <c r="E37" s="30">
        <f>E35-E36</f>
        <v>-2469.6663096694338</v>
      </c>
      <c r="F37" s="31">
        <f t="shared" si="4"/>
        <v>-16.73</v>
      </c>
      <c r="G37" s="31">
        <f t="shared" si="4"/>
        <v>-17.38</v>
      </c>
    </row>
    <row r="38" spans="1:18" x14ac:dyDescent="0.45">
      <c r="A38" s="6"/>
      <c r="B38" s="6"/>
      <c r="C38" s="6"/>
      <c r="D38" s="6"/>
      <c r="E38" s="6"/>
      <c r="F38" s="6"/>
      <c r="G38" s="6"/>
    </row>
    <row r="39" spans="1:18" x14ac:dyDescent="0.45">
      <c r="A39" s="1" t="s">
        <v>7</v>
      </c>
    </row>
    <row r="40" spans="1:18" x14ac:dyDescent="0.45">
      <c r="A40" s="1" t="s">
        <v>16</v>
      </c>
    </row>
    <row r="41" spans="1:18" x14ac:dyDescent="0.45">
      <c r="A41" s="1" t="s">
        <v>37</v>
      </c>
    </row>
    <row r="42" spans="1:18" x14ac:dyDescent="0.45">
      <c r="A42" s="1" t="s">
        <v>22</v>
      </c>
    </row>
    <row r="43" spans="1:18" x14ac:dyDescent="0.45">
      <c r="B43" s="2"/>
      <c r="C43" s="2"/>
    </row>
    <row r="44" spans="1:18" x14ac:dyDescent="0.45">
      <c r="B44" s="2"/>
      <c r="C44" s="2"/>
    </row>
    <row r="45" spans="1:18" x14ac:dyDescent="0.45">
      <c r="B45" s="2"/>
      <c r="C45" s="2"/>
      <c r="D45" s="2"/>
      <c r="E45" s="2"/>
    </row>
    <row r="46" spans="1:18" ht="23.5" x14ac:dyDescent="0.55000000000000004">
      <c r="B46" s="2"/>
      <c r="C46" s="2"/>
      <c r="D46" s="2"/>
      <c r="F46" s="24"/>
      <c r="G46" s="25"/>
    </row>
    <row r="47" spans="1:18" ht="23.5" x14ac:dyDescent="0.55000000000000004">
      <c r="B47" s="2"/>
      <c r="C47" s="2"/>
      <c r="D47" s="2"/>
      <c r="E47" s="37"/>
      <c r="F47" s="37" t="s">
        <v>21</v>
      </c>
      <c r="G47" s="37"/>
    </row>
    <row r="48" spans="1:18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2023-04-04T12:15:23Z</cp:lastPrinted>
  <dcterms:created xsi:type="dcterms:W3CDTF">2006-10-30T05:12:28Z</dcterms:created>
  <dcterms:modified xsi:type="dcterms:W3CDTF">2026-06-01T10:35:00Z</dcterms:modified>
</cp:coreProperties>
</file>