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00 COMMON FOLDER AT LOCAL SERVER\00 CPI 2015-16\2026\03. March 2026\04. Software Results (CPI)\"/>
    </mc:Choice>
  </mc:AlternateContent>
  <bookViews>
    <workbookView xWindow="0" yWindow="0" windowWidth="23040" windowHeight="9192"/>
  </bookViews>
  <sheets>
    <sheet name="Items 1-51" sheetId="3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53" i="3" l="1"/>
  <c r="X53" i="3"/>
  <c r="Y52" i="3"/>
  <c r="X52" i="3"/>
  <c r="Y51" i="3"/>
  <c r="X51" i="3"/>
  <c r="Y50" i="3"/>
  <c r="X50" i="3"/>
  <c r="Y49" i="3"/>
  <c r="X49" i="3"/>
  <c r="Y48" i="3"/>
  <c r="X48" i="3"/>
  <c r="Y47" i="3"/>
  <c r="X47" i="3"/>
  <c r="Y46" i="3"/>
  <c r="X46" i="3"/>
  <c r="Y45" i="3"/>
  <c r="X45" i="3"/>
  <c r="Y44" i="3"/>
  <c r="X44" i="3"/>
  <c r="Y43" i="3"/>
  <c r="X43" i="3"/>
  <c r="Y42" i="3"/>
  <c r="X42" i="3"/>
  <c r="Y41" i="3"/>
  <c r="X41" i="3"/>
  <c r="Y40" i="3"/>
  <c r="X40" i="3"/>
  <c r="Y39" i="3"/>
  <c r="X39" i="3"/>
  <c r="Y38" i="3"/>
  <c r="X38" i="3"/>
  <c r="Y37" i="3"/>
  <c r="X37" i="3"/>
  <c r="Y36" i="3"/>
  <c r="X36" i="3"/>
  <c r="Y35" i="3"/>
  <c r="X35" i="3"/>
  <c r="Y34" i="3"/>
  <c r="X34" i="3"/>
  <c r="Y33" i="3"/>
  <c r="X33" i="3"/>
  <c r="Y32" i="3"/>
  <c r="X32" i="3"/>
  <c r="Y31" i="3"/>
  <c r="X31" i="3"/>
  <c r="Y30" i="3"/>
  <c r="X30" i="3"/>
  <c r="Y29" i="3"/>
  <c r="X29" i="3"/>
  <c r="Y28" i="3"/>
  <c r="X28" i="3"/>
  <c r="Y27" i="3"/>
  <c r="X27" i="3"/>
  <c r="Y26" i="3"/>
  <c r="X26" i="3"/>
  <c r="Y25" i="3"/>
  <c r="X25" i="3"/>
  <c r="Y24" i="3"/>
  <c r="X24" i="3"/>
  <c r="Y23" i="3"/>
  <c r="X23" i="3"/>
  <c r="Y22" i="3"/>
  <c r="X22" i="3"/>
  <c r="Y21" i="3"/>
  <c r="X21" i="3"/>
  <c r="Y20" i="3"/>
  <c r="X20" i="3"/>
  <c r="Y19" i="3"/>
  <c r="X19" i="3"/>
  <c r="Y18" i="3"/>
  <c r="X18" i="3"/>
  <c r="Y17" i="3"/>
  <c r="X17" i="3"/>
  <c r="Y16" i="3"/>
  <c r="X16" i="3"/>
  <c r="Y15" i="3"/>
  <c r="X15" i="3"/>
  <c r="Y14" i="3"/>
  <c r="X14" i="3"/>
  <c r="Y13" i="3"/>
  <c r="X13" i="3"/>
  <c r="Y12" i="3"/>
  <c r="X12" i="3"/>
  <c r="Y11" i="3"/>
  <c r="X11" i="3"/>
  <c r="Y10" i="3"/>
  <c r="X10" i="3"/>
  <c r="Y9" i="3"/>
  <c r="X9" i="3"/>
  <c r="Y8" i="3"/>
  <c r="X8" i="3"/>
  <c r="Y7" i="3"/>
  <c r="X7" i="3"/>
  <c r="Y6" i="3"/>
  <c r="X6" i="3"/>
  <c r="Y5" i="3"/>
  <c r="X5" i="3"/>
  <c r="Y4" i="3"/>
  <c r="X4" i="3"/>
  <c r="Y3" i="3"/>
  <c r="X3" i="3"/>
</calcChain>
</file>

<file path=xl/sharedStrings.xml><?xml version="1.0" encoding="utf-8"?>
<sst xmlns="http://schemas.openxmlformats.org/spreadsheetml/2006/main" count="125" uniqueCount="88">
  <si>
    <t>Islam-abad</t>
  </si>
  <si>
    <t>Rawal-pindi</t>
  </si>
  <si>
    <t>Gujran-wala</t>
  </si>
  <si>
    <t>Sialkot</t>
  </si>
  <si>
    <t>Lahore</t>
  </si>
  <si>
    <t>Faisal-abad</t>
  </si>
  <si>
    <t>Sar-godha</t>
  </si>
  <si>
    <t>Multan</t>
  </si>
  <si>
    <t>Baha-walpur</t>
  </si>
  <si>
    <t>Karachi</t>
  </si>
  <si>
    <t>Hyder-abad</t>
  </si>
  <si>
    <t>Sukkur</t>
  </si>
  <si>
    <t>Larkana</t>
  </si>
  <si>
    <t>Pesha-war</t>
  </si>
  <si>
    <t>Bannu</t>
  </si>
  <si>
    <t>Quetta</t>
  </si>
  <si>
    <t>Khuz-dar</t>
  </si>
  <si>
    <t>S. No.</t>
  </si>
  <si>
    <t>Description</t>
  </si>
  <si>
    <t>Unit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</si>
  <si>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</si>
  <si>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</si>
  <si>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</si>
  <si>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</si>
  <si>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</si>
  <si>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</si>
  <si>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</si>
  <si>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</si>
  <si>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</si>
  <si>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</si>
  <si>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</si>
  <si>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</si>
  <si>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</si>
  <si>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</si>
  <si>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</si>
  <si>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</si>
  <si>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</si>
  <si>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</si>
  <si>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</si>
  <si>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</si>
  <si>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</si>
  <si>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</si>
  <si>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</si>
  <si>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</si>
  <si>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</si>
  <si>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</si>
  <si>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</si>
  <si>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</si>
  <si>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</si>
  <si>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</si>
  <si>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</si>
  <si>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</si>
  <si>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</si>
  <si>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</si>
  <si>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</si>
  <si>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</si>
  <si>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</si>
  <si>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</si>
  <si>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</si>
  <si>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</si>
  <si>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</si>
  <si>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</si>
  <si>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</si>
  <si>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</si>
  <si>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</si>
  <si>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</si>
  <si>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</si>
  <si>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</si>
  <si>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</si>
  <si>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Electricity Charges upto 50 Units</t>
  </si>
  <si>
    <t>Per Unit</t>
  </si>
  <si>
    <t xml:space="preserve">Gas Charges upto 3.3719 MMBTU                                  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</si>
  <si>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</si>
  <si>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</si>
  <si>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</si>
  <si>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</si>
  <si>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</si>
  <si>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</si>
  <si>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</si>
  <si>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</si>
  <si>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</si>
  <si>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</si>
  <si>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</si>
  <si>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</si>
  <si>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</si>
  <si>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Average Monthly Prices of 51 Essential Items for the month of March 2026</t>
  </si>
  <si>
    <t>Average Prices                Mar 26    Feb 26    Mar 25</t>
  </si>
  <si>
    <t>%change Mar 26 over                  Feb 26          Mar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</si>
</sst>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view="pageBreakPreview" zoomScale="60" zoomScaleNormal="100" workbookViewId="0">
      <selection sqref="A1:Y1"/>
    </sheetView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7" t="s">
        <v>85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30" customHeight="1" x14ac:dyDescent="0.3">
      <c r="A2" s="2" t="s">
        <v>17</v>
      </c>
      <c r="B2" s="2" t="s">
        <v>18</v>
      </c>
      <c r="C2" s="2" t="s">
        <v>19</v>
      </c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16</v>
      </c>
      <c r="U2" s="6" t="s">
        <v>86</v>
      </c>
      <c r="V2" s="6"/>
      <c r="W2" s="6"/>
      <c r="X2" s="6" t="s">
        <v>87</v>
      </c>
      <c r="Y2" s="6"/>
    </row>
    <row r="3" spans="1:25" x14ac:dyDescent="0.3">
      <c r="A3" s="3">
        <v>1</v>
      </c>
      <c r="B3" s="3" t="s">
        <v>20</v>
      </c>
      <c r="C3" s="3" t="s">
        <v>21</v>
      </c>
      <c r="D3" s="4">
        <v>2681.79</v>
      </c>
      <c r="E3" s="4">
        <v>2176.23</v>
      </c>
      <c r="F3" s="4">
        <v>1955.75</v>
      </c>
      <c r="G3" s="4">
        <v>1960.14</v>
      </c>
      <c r="H3" s="4">
        <v>1810</v>
      </c>
      <c r="I3" s="4">
        <v>1810</v>
      </c>
      <c r="J3" s="4">
        <v>1810</v>
      </c>
      <c r="K3" s="4">
        <v>1846.64</v>
      </c>
      <c r="L3" s="4">
        <v>2430.98</v>
      </c>
      <c r="M3" s="4">
        <v>2356.06</v>
      </c>
      <c r="N3" s="4">
        <v>2447.15</v>
      </c>
      <c r="O3" s="4">
        <v>2212.88</v>
      </c>
      <c r="P3" s="4">
        <v>2220.7600000000002</v>
      </c>
      <c r="Q3" s="4">
        <v>2648.04</v>
      </c>
      <c r="R3" s="4">
        <v>2641.36</v>
      </c>
      <c r="S3" s="4">
        <v>2706.22</v>
      </c>
      <c r="T3" s="4">
        <v>2520.0500000000002</v>
      </c>
      <c r="U3" s="4">
        <v>2225.35</v>
      </c>
      <c r="V3" s="4">
        <v>2331.17</v>
      </c>
      <c r="W3" s="4">
        <v>1758.84</v>
      </c>
      <c r="X3" s="4">
        <f t="shared" ref="X3:X34" si="0">U3/V3*100-100</f>
        <v>-4.5393514844477352</v>
      </c>
      <c r="Y3" s="4">
        <f t="shared" ref="Y3:Y34" si="1">U3/W3*100-100</f>
        <v>26.523731550340003</v>
      </c>
    </row>
    <row r="4" spans="1:25" x14ac:dyDescent="0.3">
      <c r="A4" s="3">
        <v>2</v>
      </c>
      <c r="B4" s="3" t="s">
        <v>22</v>
      </c>
      <c r="C4" s="3" t="s">
        <v>23</v>
      </c>
      <c r="D4" s="4">
        <v>274.83</v>
      </c>
      <c r="E4" s="4">
        <v>264.52</v>
      </c>
      <c r="F4" s="4">
        <v>180</v>
      </c>
      <c r="G4" s="4">
        <v>190</v>
      </c>
      <c r="H4" s="4">
        <v>215.37</v>
      </c>
      <c r="I4" s="4">
        <v>233.14</v>
      </c>
      <c r="J4" s="4">
        <v>160</v>
      </c>
      <c r="K4" s="4">
        <v>193.1</v>
      </c>
      <c r="L4" s="4">
        <v>193.1</v>
      </c>
      <c r="M4" s="4">
        <v>273.45</v>
      </c>
      <c r="N4" s="4">
        <v>213.12</v>
      </c>
      <c r="O4" s="4">
        <v>200</v>
      </c>
      <c r="P4" s="4">
        <v>236.62</v>
      </c>
      <c r="Q4" s="4">
        <v>222.18</v>
      </c>
      <c r="R4" s="4">
        <v>146.59</v>
      </c>
      <c r="S4" s="4">
        <v>289.93</v>
      </c>
      <c r="T4" s="4">
        <v>246.62</v>
      </c>
      <c r="U4" s="4">
        <v>215.83</v>
      </c>
      <c r="V4" s="4">
        <v>216.25</v>
      </c>
      <c r="W4" s="4">
        <v>202.79</v>
      </c>
      <c r="X4" s="4">
        <f t="shared" si="0"/>
        <v>-0.19421965317918932</v>
      </c>
      <c r="Y4" s="4">
        <f t="shared" si="1"/>
        <v>6.4302973519404532</v>
      </c>
    </row>
    <row r="5" spans="1:25" x14ac:dyDescent="0.3">
      <c r="A5" s="3">
        <v>3</v>
      </c>
      <c r="B5" s="3" t="s">
        <v>24</v>
      </c>
      <c r="C5" s="3" t="s">
        <v>23</v>
      </c>
      <c r="D5" s="4">
        <v>178.64</v>
      </c>
      <c r="E5" s="4">
        <v>164.27</v>
      </c>
      <c r="F5" s="4"/>
      <c r="G5" s="4"/>
      <c r="H5" s="4"/>
      <c r="I5" s="4">
        <v>160</v>
      </c>
      <c r="J5" s="4">
        <v>186.61</v>
      </c>
      <c r="K5" s="4">
        <v>140.91999999999999</v>
      </c>
      <c r="L5" s="4">
        <v>196.61</v>
      </c>
      <c r="M5" s="4">
        <v>171</v>
      </c>
      <c r="N5" s="4">
        <v>126.39</v>
      </c>
      <c r="O5" s="4">
        <v>140</v>
      </c>
      <c r="P5" s="4">
        <v>116.57</v>
      </c>
      <c r="Q5" s="4">
        <v>123.24</v>
      </c>
      <c r="R5" s="4">
        <v>166.6</v>
      </c>
      <c r="S5" s="4">
        <v>169.88</v>
      </c>
      <c r="T5" s="4">
        <v>153.03</v>
      </c>
      <c r="U5" s="4">
        <v>154.88</v>
      </c>
      <c r="V5" s="4">
        <v>155.84</v>
      </c>
      <c r="W5" s="4">
        <v>158.13</v>
      </c>
      <c r="X5" s="4">
        <f t="shared" si="0"/>
        <v>-0.61601642710472504</v>
      </c>
      <c r="Y5" s="4">
        <f t="shared" si="1"/>
        <v>-2.0552709795737627</v>
      </c>
    </row>
    <row r="6" spans="1:25" x14ac:dyDescent="0.3">
      <c r="A6" s="3">
        <v>4</v>
      </c>
      <c r="B6" s="3" t="s">
        <v>25</v>
      </c>
      <c r="C6" s="3" t="s">
        <v>26</v>
      </c>
      <c r="D6" s="4">
        <v>110</v>
      </c>
      <c r="E6" s="4">
        <v>110</v>
      </c>
      <c r="F6" s="4">
        <v>104.88</v>
      </c>
      <c r="G6" s="4">
        <v>120</v>
      </c>
      <c r="H6" s="4">
        <v>110</v>
      </c>
      <c r="I6" s="4">
        <v>110</v>
      </c>
      <c r="J6" s="4">
        <v>100</v>
      </c>
      <c r="K6" s="4">
        <v>100</v>
      </c>
      <c r="L6" s="4">
        <v>110</v>
      </c>
      <c r="M6" s="4">
        <v>110</v>
      </c>
      <c r="N6" s="4">
        <v>120</v>
      </c>
      <c r="O6" s="4">
        <v>130</v>
      </c>
      <c r="P6" s="4">
        <v>116.57</v>
      </c>
      <c r="Q6" s="4">
        <v>114.89</v>
      </c>
      <c r="R6" s="4">
        <v>100</v>
      </c>
      <c r="S6" s="4">
        <v>120</v>
      </c>
      <c r="T6" s="4">
        <v>110</v>
      </c>
      <c r="U6" s="4">
        <v>111.28</v>
      </c>
      <c r="V6" s="4">
        <v>111.62</v>
      </c>
      <c r="W6" s="4">
        <v>108.23</v>
      </c>
      <c r="X6" s="4">
        <f t="shared" si="0"/>
        <v>-0.30460490951442409</v>
      </c>
      <c r="Y6" s="4">
        <f t="shared" si="1"/>
        <v>2.8180726231174447</v>
      </c>
    </row>
    <row r="7" spans="1:25" x14ac:dyDescent="0.3">
      <c r="A7" s="3">
        <v>5</v>
      </c>
      <c r="B7" s="3" t="s">
        <v>27</v>
      </c>
      <c r="C7" s="3" t="s">
        <v>23</v>
      </c>
      <c r="D7" s="4">
        <v>1458.86</v>
      </c>
      <c r="E7" s="4">
        <v>1466.25</v>
      </c>
      <c r="F7" s="4">
        <v>1100</v>
      </c>
      <c r="G7" s="4">
        <v>1124.19</v>
      </c>
      <c r="H7" s="4">
        <v>1156.28</v>
      </c>
      <c r="I7" s="4">
        <v>1200</v>
      </c>
      <c r="J7" s="4">
        <v>1133.0899999999999</v>
      </c>
      <c r="K7" s="4">
        <v>1299.79</v>
      </c>
      <c r="L7" s="4">
        <v>1000</v>
      </c>
      <c r="M7" s="4">
        <v>1411.45</v>
      </c>
      <c r="N7" s="4">
        <v>1174.55</v>
      </c>
      <c r="O7" s="4">
        <v>1174.18</v>
      </c>
      <c r="P7" s="4">
        <v>1182.04</v>
      </c>
      <c r="Q7" s="4">
        <v>1168.58</v>
      </c>
      <c r="R7" s="4">
        <v>1007.97</v>
      </c>
      <c r="S7" s="4">
        <v>1236.6300000000001</v>
      </c>
      <c r="T7" s="4">
        <v>1200</v>
      </c>
      <c r="U7" s="4">
        <v>1198.57</v>
      </c>
      <c r="V7" s="4">
        <v>1174.75</v>
      </c>
      <c r="W7" s="4">
        <v>1067.3900000000001</v>
      </c>
      <c r="X7" s="4">
        <f t="shared" si="0"/>
        <v>2.0276654607363156</v>
      </c>
      <c r="Y7" s="4">
        <f t="shared" si="1"/>
        <v>12.28979098548794</v>
      </c>
    </row>
    <row r="8" spans="1:25" x14ac:dyDescent="0.3">
      <c r="A8" s="3">
        <v>6</v>
      </c>
      <c r="B8" s="3" t="s">
        <v>28</v>
      </c>
      <c r="C8" s="3" t="s">
        <v>23</v>
      </c>
      <c r="D8" s="4">
        <v>2638.06</v>
      </c>
      <c r="E8" s="4">
        <v>2647.75</v>
      </c>
      <c r="F8" s="4">
        <v>2200</v>
      </c>
      <c r="G8" s="4">
        <v>2248.38</v>
      </c>
      <c r="H8" s="4">
        <v>2528.17</v>
      </c>
      <c r="I8" s="4">
        <v>2200</v>
      </c>
      <c r="J8" s="4">
        <v>2133.1999999999998</v>
      </c>
      <c r="K8" s="4">
        <v>2404.92</v>
      </c>
      <c r="L8" s="4">
        <v>1929.08</v>
      </c>
      <c r="M8" s="4">
        <v>2373.83</v>
      </c>
      <c r="N8" s="4">
        <v>2163.7399999999998</v>
      </c>
      <c r="O8" s="4">
        <v>1848.04</v>
      </c>
      <c r="P8" s="4">
        <v>2032.02</v>
      </c>
      <c r="Q8" s="4">
        <v>2128.98</v>
      </c>
      <c r="R8" s="4">
        <v>1800</v>
      </c>
      <c r="S8" s="4">
        <v>2273.11</v>
      </c>
      <c r="T8" s="4">
        <v>2064.56</v>
      </c>
      <c r="U8" s="4">
        <v>2199.4499999999998</v>
      </c>
      <c r="V8" s="4">
        <v>2145.5300000000002</v>
      </c>
      <c r="W8" s="4">
        <v>1995.29</v>
      </c>
      <c r="X8" s="4">
        <f t="shared" si="0"/>
        <v>2.5131319534100953</v>
      </c>
      <c r="Y8" s="4">
        <f t="shared" si="1"/>
        <v>10.232096587463474</v>
      </c>
    </row>
    <row r="9" spans="1:25" x14ac:dyDescent="0.3">
      <c r="A9" s="3">
        <v>7</v>
      </c>
      <c r="B9" s="3" t="s">
        <v>29</v>
      </c>
      <c r="C9" s="3" t="s">
        <v>23</v>
      </c>
      <c r="D9" s="4">
        <v>391.14</v>
      </c>
      <c r="E9" s="4">
        <v>385.3</v>
      </c>
      <c r="F9" s="4">
        <v>368.91</v>
      </c>
      <c r="G9" s="4">
        <v>368.91</v>
      </c>
      <c r="H9" s="4">
        <v>359.57</v>
      </c>
      <c r="I9" s="4">
        <v>389.06</v>
      </c>
      <c r="J9" s="4">
        <v>378.44</v>
      </c>
      <c r="K9" s="4">
        <v>395.25</v>
      </c>
      <c r="L9" s="4">
        <v>370.22</v>
      </c>
      <c r="M9" s="4">
        <v>438.46</v>
      </c>
      <c r="N9" s="4">
        <v>415.78</v>
      </c>
      <c r="O9" s="4">
        <v>418.72</v>
      </c>
      <c r="P9" s="4">
        <v>407.15</v>
      </c>
      <c r="Q9" s="4">
        <v>385.29</v>
      </c>
      <c r="R9" s="4">
        <v>394.03</v>
      </c>
      <c r="S9" s="4">
        <v>445</v>
      </c>
      <c r="T9" s="4">
        <v>478.88</v>
      </c>
      <c r="U9" s="4">
        <v>398.29</v>
      </c>
      <c r="V9" s="4">
        <v>360.38</v>
      </c>
      <c r="W9" s="4">
        <v>498.22</v>
      </c>
      <c r="X9" s="4">
        <f t="shared" si="0"/>
        <v>10.519451689882914</v>
      </c>
      <c r="Y9" s="4">
        <f t="shared" si="1"/>
        <v>-20.057404359519893</v>
      </c>
    </row>
    <row r="10" spans="1:25" x14ac:dyDescent="0.3">
      <c r="A10" s="3">
        <v>8</v>
      </c>
      <c r="B10" s="3" t="s">
        <v>30</v>
      </c>
      <c r="C10" s="3" t="s">
        <v>31</v>
      </c>
      <c r="D10" s="4">
        <v>238.23</v>
      </c>
      <c r="E10" s="4">
        <v>218.94</v>
      </c>
      <c r="F10" s="4">
        <v>200</v>
      </c>
      <c r="G10" s="4">
        <v>170</v>
      </c>
      <c r="H10" s="4">
        <v>195.15</v>
      </c>
      <c r="I10" s="4">
        <v>200</v>
      </c>
      <c r="J10" s="4">
        <v>173.27</v>
      </c>
      <c r="K10" s="4">
        <v>197.73</v>
      </c>
      <c r="L10" s="4">
        <v>180</v>
      </c>
      <c r="M10" s="4">
        <v>220</v>
      </c>
      <c r="N10" s="4">
        <v>218.32</v>
      </c>
      <c r="O10" s="4">
        <v>200</v>
      </c>
      <c r="P10" s="4">
        <v>243.29</v>
      </c>
      <c r="Q10" s="4">
        <v>241.59</v>
      </c>
      <c r="R10" s="4">
        <v>186.43</v>
      </c>
      <c r="S10" s="4">
        <v>200</v>
      </c>
      <c r="T10" s="4">
        <v>200</v>
      </c>
      <c r="U10" s="4">
        <v>203.75</v>
      </c>
      <c r="V10" s="4">
        <v>203.54</v>
      </c>
      <c r="W10" s="4">
        <v>197.88</v>
      </c>
      <c r="X10" s="4">
        <f t="shared" si="0"/>
        <v>0.10317382332712555</v>
      </c>
      <c r="Y10" s="4">
        <f t="shared" si="1"/>
        <v>2.9664443096826432</v>
      </c>
    </row>
    <row r="11" spans="1:25" x14ac:dyDescent="0.3">
      <c r="A11" s="3">
        <v>9</v>
      </c>
      <c r="B11" s="3" t="s">
        <v>32</v>
      </c>
      <c r="C11" s="3" t="s">
        <v>23</v>
      </c>
      <c r="D11" s="4">
        <v>257.43</v>
      </c>
      <c r="E11" s="4">
        <v>242.46</v>
      </c>
      <c r="F11" s="4">
        <v>220</v>
      </c>
      <c r="G11" s="4">
        <v>180</v>
      </c>
      <c r="H11" s="4">
        <v>234.11</v>
      </c>
      <c r="I11" s="4">
        <v>240</v>
      </c>
      <c r="J11" s="4">
        <v>220</v>
      </c>
      <c r="K11" s="4">
        <v>235.5</v>
      </c>
      <c r="L11" s="4">
        <v>220</v>
      </c>
      <c r="M11" s="4">
        <v>332.4</v>
      </c>
      <c r="N11" s="4">
        <v>314.88</v>
      </c>
      <c r="O11" s="4">
        <v>240</v>
      </c>
      <c r="P11" s="4">
        <v>286.51</v>
      </c>
      <c r="Q11" s="4">
        <v>262.06</v>
      </c>
      <c r="R11" s="4">
        <v>200</v>
      </c>
      <c r="S11" s="4">
        <v>220</v>
      </c>
      <c r="T11" s="4">
        <v>220</v>
      </c>
      <c r="U11" s="4">
        <v>239.91</v>
      </c>
      <c r="V11" s="4">
        <v>239.42</v>
      </c>
      <c r="W11" s="4">
        <v>229.15</v>
      </c>
      <c r="X11" s="4">
        <f t="shared" si="0"/>
        <v>0.20466126472310009</v>
      </c>
      <c r="Y11" s="4">
        <f t="shared" si="1"/>
        <v>4.6956142264891838</v>
      </c>
    </row>
    <row r="12" spans="1:25" x14ac:dyDescent="0.3">
      <c r="A12" s="3">
        <v>10</v>
      </c>
      <c r="B12" s="3" t="s">
        <v>33</v>
      </c>
      <c r="C12" s="3" t="s">
        <v>26</v>
      </c>
      <c r="D12" s="4">
        <v>1148.29</v>
      </c>
      <c r="E12" s="4">
        <v>1146.6500000000001</v>
      </c>
      <c r="F12" s="4">
        <v>1140</v>
      </c>
      <c r="G12" s="4">
        <v>1180</v>
      </c>
      <c r="H12" s="4">
        <v>1170</v>
      </c>
      <c r="I12" s="4">
        <v>1170</v>
      </c>
      <c r="J12" s="4">
        <v>1150</v>
      </c>
      <c r="K12" s="4">
        <v>1100</v>
      </c>
      <c r="L12" s="4">
        <v>1130</v>
      </c>
      <c r="M12" s="4">
        <v>1144.49</v>
      </c>
      <c r="N12" s="4">
        <v>1164.99</v>
      </c>
      <c r="O12" s="4">
        <v>1100</v>
      </c>
      <c r="P12" s="4">
        <v>1100</v>
      </c>
      <c r="Q12" s="4">
        <v>1150</v>
      </c>
      <c r="R12" s="4">
        <v>1100</v>
      </c>
      <c r="S12" s="4">
        <v>1150</v>
      </c>
      <c r="T12" s="4">
        <v>1170</v>
      </c>
      <c r="U12" s="4">
        <v>1141.72</v>
      </c>
      <c r="V12" s="4">
        <v>1139.48</v>
      </c>
      <c r="W12" s="4">
        <v>1036.8599999999999</v>
      </c>
      <c r="X12" s="4">
        <f t="shared" si="0"/>
        <v>0.19658089654930677</v>
      </c>
      <c r="Y12" s="4">
        <f t="shared" si="1"/>
        <v>10.113226472233492</v>
      </c>
    </row>
    <row r="13" spans="1:25" x14ac:dyDescent="0.3">
      <c r="A13" s="3">
        <v>11</v>
      </c>
      <c r="B13" s="3" t="s">
        <v>34</v>
      </c>
      <c r="C13" s="3" t="s">
        <v>35</v>
      </c>
      <c r="D13" s="4">
        <v>231.75</v>
      </c>
      <c r="E13" s="4">
        <v>231.21</v>
      </c>
      <c r="F13" s="4">
        <v>204.78</v>
      </c>
      <c r="G13" s="4">
        <v>220</v>
      </c>
      <c r="H13" s="4">
        <v>205.15</v>
      </c>
      <c r="I13" s="4">
        <v>225.46</v>
      </c>
      <c r="J13" s="4">
        <v>225.46</v>
      </c>
      <c r="K13" s="4">
        <v>211.41</v>
      </c>
      <c r="L13" s="4">
        <v>196.94</v>
      </c>
      <c r="M13" s="4">
        <v>224.94</v>
      </c>
      <c r="N13" s="4">
        <v>214.97</v>
      </c>
      <c r="O13" s="4">
        <v>214.82</v>
      </c>
      <c r="P13" s="4">
        <v>221.6</v>
      </c>
      <c r="Q13" s="4">
        <v>240.55</v>
      </c>
      <c r="R13" s="4">
        <v>232.46</v>
      </c>
      <c r="S13" s="4">
        <v>255.95</v>
      </c>
      <c r="T13" s="4">
        <v>234.86</v>
      </c>
      <c r="U13" s="4">
        <v>222.63</v>
      </c>
      <c r="V13" s="4">
        <v>275.20999999999998</v>
      </c>
      <c r="W13" s="4">
        <v>280.58</v>
      </c>
      <c r="X13" s="4">
        <f t="shared" si="0"/>
        <v>-19.105410413865769</v>
      </c>
      <c r="Y13" s="4">
        <f t="shared" si="1"/>
        <v>-20.653646018960728</v>
      </c>
    </row>
    <row r="14" spans="1:25" x14ac:dyDescent="0.3">
      <c r="A14" s="3">
        <v>12</v>
      </c>
      <c r="B14" s="3" t="s">
        <v>36</v>
      </c>
      <c r="C14" s="3" t="s">
        <v>23</v>
      </c>
      <c r="D14" s="4">
        <v>686.46</v>
      </c>
      <c r="E14" s="4">
        <v>659.3</v>
      </c>
      <c r="F14" s="4">
        <v>500</v>
      </c>
      <c r="G14" s="4">
        <v>550</v>
      </c>
      <c r="H14" s="4">
        <v>547.1</v>
      </c>
      <c r="I14" s="4">
        <v>560</v>
      </c>
      <c r="J14" s="4">
        <v>500</v>
      </c>
      <c r="K14" s="4">
        <v>572.16999999999996</v>
      </c>
      <c r="L14" s="4">
        <v>570</v>
      </c>
      <c r="M14" s="4">
        <v>575.80999999999995</v>
      </c>
      <c r="N14" s="4">
        <v>500.61</v>
      </c>
      <c r="O14" s="4">
        <v>442.48</v>
      </c>
      <c r="P14" s="4">
        <v>535.94000000000005</v>
      </c>
      <c r="Q14" s="4">
        <v>638.65</v>
      </c>
      <c r="R14" s="4">
        <v>470</v>
      </c>
      <c r="S14" s="4">
        <v>597.23</v>
      </c>
      <c r="T14" s="4">
        <v>593.26</v>
      </c>
      <c r="U14" s="4">
        <v>555.16999999999996</v>
      </c>
      <c r="V14" s="4">
        <v>552.59</v>
      </c>
      <c r="W14" s="4">
        <v>554.63</v>
      </c>
      <c r="X14" s="4">
        <f t="shared" si="0"/>
        <v>0.46689227094228158</v>
      </c>
      <c r="Y14" s="4">
        <f t="shared" si="1"/>
        <v>9.7362205434237126E-2</v>
      </c>
    </row>
    <row r="15" spans="1:25" x14ac:dyDescent="0.3">
      <c r="A15" s="3">
        <v>13</v>
      </c>
      <c r="B15" s="3" t="s">
        <v>37</v>
      </c>
      <c r="C15" s="3" t="s">
        <v>26</v>
      </c>
      <c r="D15" s="4">
        <v>2970</v>
      </c>
      <c r="E15" s="4">
        <v>2970</v>
      </c>
      <c r="F15" s="4">
        <v>2970</v>
      </c>
      <c r="G15" s="4">
        <v>2973.74</v>
      </c>
      <c r="H15" s="4">
        <v>2970</v>
      </c>
      <c r="I15" s="4">
        <v>2970</v>
      </c>
      <c r="J15" s="4">
        <v>2970</v>
      </c>
      <c r="K15" s="4">
        <v>3093.3</v>
      </c>
      <c r="L15" s="4">
        <v>3109</v>
      </c>
      <c r="M15" s="4">
        <v>2970</v>
      </c>
      <c r="N15" s="4">
        <v>2970</v>
      </c>
      <c r="O15" s="4">
        <v>2970</v>
      </c>
      <c r="P15" s="4">
        <v>3110</v>
      </c>
      <c r="Q15" s="4">
        <v>2970</v>
      </c>
      <c r="R15" s="4">
        <v>2850</v>
      </c>
      <c r="S15" s="4">
        <v>2970</v>
      </c>
      <c r="T15" s="4">
        <v>2951.61</v>
      </c>
      <c r="U15" s="4">
        <v>2985.11</v>
      </c>
      <c r="V15" s="4">
        <v>3000.83</v>
      </c>
      <c r="W15" s="4">
        <v>2923.13</v>
      </c>
      <c r="X15" s="4">
        <f t="shared" si="0"/>
        <v>-0.52385506676485249</v>
      </c>
      <c r="Y15" s="4">
        <f t="shared" si="1"/>
        <v>2.1203299203251333</v>
      </c>
    </row>
    <row r="16" spans="1:25" x14ac:dyDescent="0.3">
      <c r="A16" s="3">
        <v>14</v>
      </c>
      <c r="B16" s="3" t="s">
        <v>38</v>
      </c>
      <c r="C16" s="3" t="s">
        <v>26</v>
      </c>
      <c r="D16" s="4">
        <v>1515</v>
      </c>
      <c r="E16" s="4">
        <v>1515</v>
      </c>
      <c r="F16" s="4">
        <v>1515</v>
      </c>
      <c r="G16" s="4">
        <v>1517.49</v>
      </c>
      <c r="H16" s="4">
        <v>1515</v>
      </c>
      <c r="I16" s="4">
        <v>1515</v>
      </c>
      <c r="J16" s="4">
        <v>1515</v>
      </c>
      <c r="K16" s="4">
        <v>1578.88</v>
      </c>
      <c r="L16" s="4">
        <v>1515</v>
      </c>
      <c r="M16" s="4">
        <v>1515.6</v>
      </c>
      <c r="N16" s="4">
        <v>1515</v>
      </c>
      <c r="O16" s="4">
        <v>1525</v>
      </c>
      <c r="P16" s="4">
        <v>1500</v>
      </c>
      <c r="Q16" s="4">
        <v>1515</v>
      </c>
      <c r="R16" s="4">
        <v>1424.36</v>
      </c>
      <c r="S16" s="4">
        <v>1515</v>
      </c>
      <c r="T16" s="4">
        <v>1500</v>
      </c>
      <c r="U16" s="4">
        <v>1512.18</v>
      </c>
      <c r="V16" s="4">
        <v>1520.09</v>
      </c>
      <c r="W16" s="4">
        <v>1485.63</v>
      </c>
      <c r="X16" s="4">
        <f t="shared" si="0"/>
        <v>-0.52036392582017754</v>
      </c>
      <c r="Y16" s="4">
        <f t="shared" si="1"/>
        <v>1.7871206154964625</v>
      </c>
    </row>
    <row r="17" spans="1:25" x14ac:dyDescent="0.3">
      <c r="A17" s="3">
        <v>15</v>
      </c>
      <c r="B17" s="3" t="s">
        <v>39</v>
      </c>
      <c r="C17" s="3" t="s">
        <v>26</v>
      </c>
      <c r="D17" s="4">
        <v>590</v>
      </c>
      <c r="E17" s="4">
        <v>590</v>
      </c>
      <c r="F17" s="4">
        <v>590</v>
      </c>
      <c r="G17" s="4">
        <v>590.5</v>
      </c>
      <c r="H17" s="4">
        <v>590</v>
      </c>
      <c r="I17" s="4">
        <v>590</v>
      </c>
      <c r="J17" s="4">
        <v>590</v>
      </c>
      <c r="K17" s="4">
        <v>590</v>
      </c>
      <c r="L17" s="4">
        <v>590</v>
      </c>
      <c r="M17" s="4">
        <v>590.03</v>
      </c>
      <c r="N17" s="4">
        <v>590</v>
      </c>
      <c r="O17" s="4">
        <v>590</v>
      </c>
      <c r="P17" s="4">
        <v>592</v>
      </c>
      <c r="Q17" s="4">
        <v>590</v>
      </c>
      <c r="R17" s="4">
        <v>567.35</v>
      </c>
      <c r="S17" s="4">
        <v>590</v>
      </c>
      <c r="T17" s="4">
        <v>592</v>
      </c>
      <c r="U17" s="4">
        <v>588.91</v>
      </c>
      <c r="V17" s="4">
        <v>588.64</v>
      </c>
      <c r="W17" s="4">
        <v>578.48</v>
      </c>
      <c r="X17" s="4">
        <f t="shared" si="0"/>
        <v>4.5868442511547869E-2</v>
      </c>
      <c r="Y17" s="4">
        <f t="shared" si="1"/>
        <v>1.8030009680541923</v>
      </c>
    </row>
    <row r="18" spans="1:25" x14ac:dyDescent="0.3">
      <c r="A18" s="3">
        <v>16</v>
      </c>
      <c r="B18" s="3" t="s">
        <v>40</v>
      </c>
      <c r="C18" s="3" t="s">
        <v>35</v>
      </c>
      <c r="D18" s="4">
        <v>350.41</v>
      </c>
      <c r="E18" s="4">
        <v>335.18</v>
      </c>
      <c r="F18" s="4">
        <v>250</v>
      </c>
      <c r="G18" s="4">
        <v>252.1</v>
      </c>
      <c r="H18" s="4">
        <v>225.78</v>
      </c>
      <c r="I18" s="4">
        <v>200</v>
      </c>
      <c r="J18" s="4">
        <v>214.82</v>
      </c>
      <c r="K18" s="4">
        <v>297.56</v>
      </c>
      <c r="L18" s="4">
        <v>204.65</v>
      </c>
      <c r="M18" s="4">
        <v>175.16</v>
      </c>
      <c r="N18" s="4">
        <v>157.41</v>
      </c>
      <c r="O18" s="4">
        <v>150</v>
      </c>
      <c r="P18" s="4">
        <v>129.71</v>
      </c>
      <c r="Q18" s="4">
        <v>240.64</v>
      </c>
      <c r="R18" s="4">
        <v>224.89</v>
      </c>
      <c r="S18" s="4">
        <v>159.38999999999999</v>
      </c>
      <c r="T18" s="4">
        <v>177.41</v>
      </c>
      <c r="U18" s="4">
        <v>212.21</v>
      </c>
      <c r="V18" s="4">
        <v>180.72</v>
      </c>
      <c r="W18" s="4">
        <v>209.65</v>
      </c>
      <c r="X18" s="4">
        <f t="shared" si="0"/>
        <v>17.424745462594075</v>
      </c>
      <c r="Y18" s="4">
        <f t="shared" si="1"/>
        <v>1.2210827569759175</v>
      </c>
    </row>
    <row r="19" spans="1:25" x14ac:dyDescent="0.3">
      <c r="A19" s="3">
        <v>17</v>
      </c>
      <c r="B19" s="3" t="s">
        <v>41</v>
      </c>
      <c r="C19" s="3" t="s">
        <v>23</v>
      </c>
      <c r="D19" s="4">
        <v>293.87</v>
      </c>
      <c r="E19" s="4">
        <v>293.87</v>
      </c>
      <c r="F19" s="4">
        <v>221.64</v>
      </c>
      <c r="G19" s="4">
        <v>240</v>
      </c>
      <c r="H19" s="4">
        <v>255.19</v>
      </c>
      <c r="I19" s="4">
        <v>247.26</v>
      </c>
      <c r="J19" s="4">
        <v>253.29</v>
      </c>
      <c r="K19" s="4">
        <v>303.22000000000003</v>
      </c>
      <c r="L19" s="4">
        <v>263.29000000000002</v>
      </c>
      <c r="M19" s="4">
        <v>260.02</v>
      </c>
      <c r="N19" s="4">
        <v>248.95</v>
      </c>
      <c r="O19" s="4">
        <v>242.14</v>
      </c>
      <c r="P19" s="4">
        <v>256.3</v>
      </c>
      <c r="Q19" s="4">
        <v>250.1</v>
      </c>
      <c r="R19" s="4">
        <v>267.18</v>
      </c>
      <c r="S19" s="4">
        <v>269.92</v>
      </c>
      <c r="T19" s="4">
        <v>284.39999999999998</v>
      </c>
      <c r="U19" s="4">
        <v>260.97000000000003</v>
      </c>
      <c r="V19" s="4">
        <v>264.58</v>
      </c>
      <c r="W19" s="4">
        <v>293.89</v>
      </c>
      <c r="X19" s="4">
        <f t="shared" si="0"/>
        <v>-1.3644266384458206</v>
      </c>
      <c r="Y19" s="4">
        <f t="shared" si="1"/>
        <v>-11.201469937731787</v>
      </c>
    </row>
    <row r="20" spans="1:25" x14ac:dyDescent="0.3">
      <c r="A20" s="3">
        <v>18</v>
      </c>
      <c r="B20" s="3" t="s">
        <v>42</v>
      </c>
      <c r="C20" s="3" t="s">
        <v>23</v>
      </c>
      <c r="D20" s="4">
        <v>413.61</v>
      </c>
      <c r="E20" s="4">
        <v>397.07</v>
      </c>
      <c r="F20" s="4">
        <v>360</v>
      </c>
      <c r="G20" s="4">
        <v>354.96</v>
      </c>
      <c r="H20" s="4">
        <v>377.57</v>
      </c>
      <c r="I20" s="4">
        <v>341.65</v>
      </c>
      <c r="J20" s="4">
        <v>400</v>
      </c>
      <c r="K20" s="4">
        <v>379.94</v>
      </c>
      <c r="L20" s="4">
        <v>382.02</v>
      </c>
      <c r="M20" s="4">
        <v>388.04</v>
      </c>
      <c r="N20" s="4">
        <v>391.54</v>
      </c>
      <c r="O20" s="4">
        <v>420</v>
      </c>
      <c r="P20" s="4">
        <v>405.91</v>
      </c>
      <c r="Q20" s="4">
        <v>370</v>
      </c>
      <c r="R20" s="4">
        <v>372.48</v>
      </c>
      <c r="S20" s="4">
        <v>454.92</v>
      </c>
      <c r="T20" s="4">
        <v>409.76</v>
      </c>
      <c r="U20" s="4">
        <v>388.49</v>
      </c>
      <c r="V20" s="4">
        <v>391.61</v>
      </c>
      <c r="W20" s="4">
        <v>396.07</v>
      </c>
      <c r="X20" s="4">
        <f t="shared" si="0"/>
        <v>-0.79671101350832885</v>
      </c>
      <c r="Y20" s="4">
        <f t="shared" si="1"/>
        <v>-1.9138031156108752</v>
      </c>
    </row>
    <row r="21" spans="1:25" x14ac:dyDescent="0.3">
      <c r="A21" s="3">
        <v>19</v>
      </c>
      <c r="B21" s="3" t="s">
        <v>43</v>
      </c>
      <c r="C21" s="3" t="s">
        <v>23</v>
      </c>
      <c r="D21" s="4">
        <v>512.99</v>
      </c>
      <c r="E21" s="4">
        <v>493.88</v>
      </c>
      <c r="F21" s="4">
        <v>487.33</v>
      </c>
      <c r="G21" s="4">
        <v>480</v>
      </c>
      <c r="H21" s="4">
        <v>497.02</v>
      </c>
      <c r="I21" s="4">
        <v>422.95</v>
      </c>
      <c r="J21" s="4">
        <v>453.29</v>
      </c>
      <c r="K21" s="4">
        <v>465.14</v>
      </c>
      <c r="L21" s="4">
        <v>426.56</v>
      </c>
      <c r="M21" s="4">
        <v>452.85</v>
      </c>
      <c r="N21" s="4">
        <v>436.64</v>
      </c>
      <c r="O21" s="4">
        <v>450</v>
      </c>
      <c r="P21" s="4">
        <v>480</v>
      </c>
      <c r="Q21" s="4">
        <v>456.64</v>
      </c>
      <c r="R21" s="4">
        <v>460</v>
      </c>
      <c r="S21" s="4">
        <v>469.9</v>
      </c>
      <c r="T21" s="4">
        <v>476.22</v>
      </c>
      <c r="U21" s="4">
        <v>465.34</v>
      </c>
      <c r="V21" s="4">
        <v>455.64</v>
      </c>
      <c r="W21" s="4">
        <v>463.12</v>
      </c>
      <c r="X21" s="4">
        <f t="shared" si="0"/>
        <v>2.1288736721973436</v>
      </c>
      <c r="Y21" s="4">
        <f t="shared" si="1"/>
        <v>0.47935740196925281</v>
      </c>
    </row>
    <row r="22" spans="1:25" x14ac:dyDescent="0.3">
      <c r="A22" s="3">
        <v>20</v>
      </c>
      <c r="B22" s="3" t="s">
        <v>44</v>
      </c>
      <c r="C22" s="3" t="s">
        <v>23</v>
      </c>
      <c r="D22" s="4">
        <v>297.14</v>
      </c>
      <c r="E22" s="4">
        <v>286.99</v>
      </c>
      <c r="F22" s="4">
        <v>222.46</v>
      </c>
      <c r="G22" s="4">
        <v>214.94</v>
      </c>
      <c r="H22" s="4">
        <v>247.32</v>
      </c>
      <c r="I22" s="4">
        <v>216.47</v>
      </c>
      <c r="J22" s="4">
        <v>243.29</v>
      </c>
      <c r="K22" s="4">
        <v>235.36</v>
      </c>
      <c r="L22" s="4">
        <v>256.62</v>
      </c>
      <c r="M22" s="4">
        <v>254.92</v>
      </c>
      <c r="N22" s="4">
        <v>246.56</v>
      </c>
      <c r="O22" s="4">
        <v>250</v>
      </c>
      <c r="P22" s="4">
        <v>229.78</v>
      </c>
      <c r="Q22" s="4">
        <v>256.82</v>
      </c>
      <c r="R22" s="4">
        <v>236.58</v>
      </c>
      <c r="S22" s="4">
        <v>267.38</v>
      </c>
      <c r="T22" s="4">
        <v>300</v>
      </c>
      <c r="U22" s="4">
        <v>249.55</v>
      </c>
      <c r="V22" s="4">
        <v>252.58</v>
      </c>
      <c r="W22" s="4">
        <v>309.31</v>
      </c>
      <c r="X22" s="4">
        <f t="shared" si="0"/>
        <v>-1.1996199224008137</v>
      </c>
      <c r="Y22" s="4">
        <f t="shared" si="1"/>
        <v>-19.320422876725601</v>
      </c>
    </row>
    <row r="23" spans="1:25" x14ac:dyDescent="0.3">
      <c r="A23" s="3">
        <v>21</v>
      </c>
      <c r="B23" s="3" t="s">
        <v>45</v>
      </c>
      <c r="C23" s="3" t="s">
        <v>23</v>
      </c>
      <c r="D23" s="4">
        <v>52.37</v>
      </c>
      <c r="E23" s="4">
        <v>43.75</v>
      </c>
      <c r="F23" s="4">
        <v>30.73</v>
      </c>
      <c r="G23" s="4">
        <v>21.15</v>
      </c>
      <c r="H23" s="4">
        <v>32.25</v>
      </c>
      <c r="I23" s="4">
        <v>22.13</v>
      </c>
      <c r="J23" s="4">
        <v>21.8</v>
      </c>
      <c r="K23" s="4">
        <v>24.4</v>
      </c>
      <c r="L23" s="4">
        <v>20</v>
      </c>
      <c r="M23" s="4">
        <v>47.13</v>
      </c>
      <c r="N23" s="4">
        <v>33.409999999999997</v>
      </c>
      <c r="O23" s="4">
        <v>30</v>
      </c>
      <c r="P23" s="4">
        <v>22.36</v>
      </c>
      <c r="Q23" s="4">
        <v>48.75</v>
      </c>
      <c r="R23" s="4">
        <v>26.2</v>
      </c>
      <c r="S23" s="4">
        <v>38.31</v>
      </c>
      <c r="T23" s="4">
        <v>41.21</v>
      </c>
      <c r="U23" s="4">
        <v>31.12</v>
      </c>
      <c r="V23" s="4">
        <v>36.33</v>
      </c>
      <c r="W23" s="4">
        <v>62.95</v>
      </c>
      <c r="X23" s="4">
        <f t="shared" si="0"/>
        <v>-14.340765207817213</v>
      </c>
      <c r="Y23" s="4">
        <f t="shared" si="1"/>
        <v>-50.563939634630664</v>
      </c>
    </row>
    <row r="24" spans="1:25" x14ac:dyDescent="0.3">
      <c r="A24" s="3">
        <v>22</v>
      </c>
      <c r="B24" s="3" t="s">
        <v>46</v>
      </c>
      <c r="C24" s="3" t="s">
        <v>23</v>
      </c>
      <c r="D24" s="4">
        <v>103.03</v>
      </c>
      <c r="E24" s="4">
        <v>96.99</v>
      </c>
      <c r="F24" s="4">
        <v>86.59</v>
      </c>
      <c r="G24" s="4">
        <v>67.010000000000005</v>
      </c>
      <c r="H24" s="4">
        <v>78.540000000000006</v>
      </c>
      <c r="I24" s="4">
        <v>60.49</v>
      </c>
      <c r="J24" s="4">
        <v>61.48</v>
      </c>
      <c r="K24" s="4">
        <v>68.3</v>
      </c>
      <c r="L24" s="4">
        <v>63.31</v>
      </c>
      <c r="M24" s="4">
        <v>64.650000000000006</v>
      </c>
      <c r="N24" s="4">
        <v>55.17</v>
      </c>
      <c r="O24" s="4">
        <v>52.22</v>
      </c>
      <c r="P24" s="4">
        <v>46.26</v>
      </c>
      <c r="Q24" s="4">
        <v>89.37</v>
      </c>
      <c r="R24" s="4">
        <v>74.010000000000005</v>
      </c>
      <c r="S24" s="4">
        <v>54.56</v>
      </c>
      <c r="T24" s="4">
        <v>64.430000000000007</v>
      </c>
      <c r="U24" s="4">
        <v>68.13</v>
      </c>
      <c r="V24" s="4">
        <v>68.89</v>
      </c>
      <c r="W24" s="4">
        <v>69.8</v>
      </c>
      <c r="X24" s="4">
        <f t="shared" si="0"/>
        <v>-1.1032080127739903</v>
      </c>
      <c r="Y24" s="4">
        <f t="shared" si="1"/>
        <v>-2.392550143266476</v>
      </c>
    </row>
    <row r="25" spans="1:25" x14ac:dyDescent="0.3">
      <c r="A25" s="3">
        <v>23</v>
      </c>
      <c r="B25" s="3" t="s">
        <v>47</v>
      </c>
      <c r="C25" s="3" t="s">
        <v>23</v>
      </c>
      <c r="D25" s="4">
        <v>108.74</v>
      </c>
      <c r="E25" s="4">
        <v>102.87</v>
      </c>
      <c r="F25" s="4">
        <v>98.63</v>
      </c>
      <c r="G25" s="4">
        <v>91.6</v>
      </c>
      <c r="H25" s="4">
        <v>78.64</v>
      </c>
      <c r="I25" s="4">
        <v>79.47</v>
      </c>
      <c r="J25" s="4">
        <v>76.58</v>
      </c>
      <c r="K25" s="4">
        <v>79.94</v>
      </c>
      <c r="L25" s="4">
        <v>74.5</v>
      </c>
      <c r="M25" s="4">
        <v>53.35</v>
      </c>
      <c r="N25" s="4">
        <v>46.95</v>
      </c>
      <c r="O25" s="4">
        <v>48.01</v>
      </c>
      <c r="P25" s="4">
        <v>48.3</v>
      </c>
      <c r="Q25" s="4">
        <v>89.98</v>
      </c>
      <c r="R25" s="4">
        <v>60.74</v>
      </c>
      <c r="S25" s="4">
        <v>55.04</v>
      </c>
      <c r="T25" s="4">
        <v>64.430000000000007</v>
      </c>
      <c r="U25" s="4">
        <v>71.38</v>
      </c>
      <c r="V25" s="4">
        <v>93.8</v>
      </c>
      <c r="W25" s="4">
        <v>73.040000000000006</v>
      </c>
      <c r="X25" s="4">
        <f t="shared" si="0"/>
        <v>-23.901918976545844</v>
      </c>
      <c r="Y25" s="4">
        <f t="shared" si="1"/>
        <v>-2.2727272727272805</v>
      </c>
    </row>
    <row r="26" spans="1:25" x14ac:dyDescent="0.3">
      <c r="A26" s="3">
        <v>24</v>
      </c>
      <c r="B26" s="3" t="s">
        <v>48</v>
      </c>
      <c r="C26" s="3" t="s">
        <v>23</v>
      </c>
      <c r="D26" s="4">
        <v>153.63</v>
      </c>
      <c r="E26" s="4">
        <v>152.82</v>
      </c>
      <c r="F26" s="4">
        <v>152.47999999999999</v>
      </c>
      <c r="G26" s="4">
        <v>150</v>
      </c>
      <c r="H26" s="4">
        <v>153.49</v>
      </c>
      <c r="I26" s="4">
        <v>150</v>
      </c>
      <c r="J26" s="4">
        <v>150</v>
      </c>
      <c r="K26" s="4">
        <v>150</v>
      </c>
      <c r="L26" s="4">
        <v>148.31</v>
      </c>
      <c r="M26" s="4">
        <v>150.41999999999999</v>
      </c>
      <c r="N26" s="4">
        <v>142.79</v>
      </c>
      <c r="O26" s="4">
        <v>142.97999999999999</v>
      </c>
      <c r="P26" s="4">
        <v>147.47999999999999</v>
      </c>
      <c r="Q26" s="4">
        <v>157.06</v>
      </c>
      <c r="R26" s="4">
        <v>148.31</v>
      </c>
      <c r="S26" s="4">
        <v>156.49</v>
      </c>
      <c r="T26" s="4">
        <v>154.57</v>
      </c>
      <c r="U26" s="4">
        <v>150.59</v>
      </c>
      <c r="V26" s="4">
        <v>153.91999999999999</v>
      </c>
      <c r="W26" s="4">
        <v>168.4</v>
      </c>
      <c r="X26" s="4">
        <f t="shared" si="0"/>
        <v>-2.163461538461533</v>
      </c>
      <c r="Y26" s="4">
        <f t="shared" si="1"/>
        <v>-10.576009501187642</v>
      </c>
    </row>
    <row r="27" spans="1:25" x14ac:dyDescent="0.3">
      <c r="A27" s="3">
        <v>25</v>
      </c>
      <c r="B27" s="3" t="s">
        <v>49</v>
      </c>
      <c r="C27" s="3" t="s">
        <v>23</v>
      </c>
      <c r="D27" s="4">
        <v>267.97000000000003</v>
      </c>
      <c r="E27" s="4">
        <v>255.93</v>
      </c>
      <c r="F27" s="4">
        <v>220</v>
      </c>
      <c r="G27" s="4">
        <v>190</v>
      </c>
      <c r="H27" s="4">
        <v>231.79</v>
      </c>
      <c r="I27" s="4">
        <v>213.12</v>
      </c>
      <c r="J27" s="4">
        <v>200</v>
      </c>
      <c r="K27" s="4">
        <v>242.14</v>
      </c>
      <c r="L27" s="4">
        <v>166.41</v>
      </c>
      <c r="M27" s="4">
        <v>262.58</v>
      </c>
      <c r="N27" s="4">
        <v>244.95</v>
      </c>
      <c r="O27" s="4">
        <v>180</v>
      </c>
      <c r="P27" s="4">
        <v>194.8</v>
      </c>
      <c r="Q27" s="4">
        <v>263.29000000000002</v>
      </c>
      <c r="R27" s="4">
        <v>221.48</v>
      </c>
      <c r="S27" s="4">
        <v>264.97000000000003</v>
      </c>
      <c r="T27" s="4">
        <v>246.62</v>
      </c>
      <c r="U27" s="4">
        <v>225.14</v>
      </c>
      <c r="V27" s="4">
        <v>225.75</v>
      </c>
      <c r="W27" s="4">
        <v>209.94</v>
      </c>
      <c r="X27" s="4">
        <f t="shared" si="0"/>
        <v>-0.27021040974530308</v>
      </c>
      <c r="Y27" s="4">
        <f t="shared" si="1"/>
        <v>7.2401638563399047</v>
      </c>
    </row>
    <row r="28" spans="1:25" x14ac:dyDescent="0.3">
      <c r="A28" s="3">
        <v>26</v>
      </c>
      <c r="B28" s="3" t="s">
        <v>50</v>
      </c>
      <c r="C28" s="3" t="s">
        <v>26</v>
      </c>
      <c r="D28" s="4">
        <v>60</v>
      </c>
      <c r="E28" s="4">
        <v>60</v>
      </c>
      <c r="F28" s="4">
        <v>60</v>
      </c>
      <c r="G28" s="4">
        <v>70</v>
      </c>
      <c r="H28" s="4">
        <v>60</v>
      </c>
      <c r="I28" s="4">
        <v>70</v>
      </c>
      <c r="J28" s="4">
        <v>60</v>
      </c>
      <c r="K28" s="4">
        <v>60</v>
      </c>
      <c r="L28" s="4">
        <v>63.16</v>
      </c>
      <c r="M28" s="4">
        <v>67.010000000000005</v>
      </c>
      <c r="N28" s="4">
        <v>63.16</v>
      </c>
      <c r="O28" s="4">
        <v>60</v>
      </c>
      <c r="P28" s="4">
        <v>70</v>
      </c>
      <c r="Q28" s="4">
        <v>60</v>
      </c>
      <c r="R28" s="4">
        <v>60</v>
      </c>
      <c r="S28" s="4">
        <v>60</v>
      </c>
      <c r="T28" s="4">
        <v>70</v>
      </c>
      <c r="U28" s="4">
        <v>63</v>
      </c>
      <c r="V28" s="4">
        <v>63.27</v>
      </c>
      <c r="W28" s="4">
        <v>72.03</v>
      </c>
      <c r="X28" s="4">
        <f t="shared" si="0"/>
        <v>-0.42674253200570433</v>
      </c>
      <c r="Y28" s="4">
        <f t="shared" si="1"/>
        <v>-12.536443148688051</v>
      </c>
    </row>
    <row r="29" spans="1:25" x14ac:dyDescent="0.3">
      <c r="A29" s="3">
        <v>27</v>
      </c>
      <c r="B29" s="3" t="s">
        <v>51</v>
      </c>
      <c r="C29" s="3" t="s">
        <v>26</v>
      </c>
      <c r="D29" s="4">
        <v>380</v>
      </c>
      <c r="E29" s="4">
        <v>380</v>
      </c>
      <c r="F29" s="4">
        <v>380</v>
      </c>
      <c r="G29" s="4">
        <v>380</v>
      </c>
      <c r="H29" s="4">
        <v>380</v>
      </c>
      <c r="I29" s="4">
        <v>380</v>
      </c>
      <c r="J29" s="4">
        <v>380</v>
      </c>
      <c r="K29" s="4">
        <v>380</v>
      </c>
      <c r="L29" s="4">
        <v>380</v>
      </c>
      <c r="M29" s="4">
        <v>380</v>
      </c>
      <c r="N29" s="4">
        <v>380</v>
      </c>
      <c r="O29" s="4">
        <v>380</v>
      </c>
      <c r="P29" s="4">
        <v>320</v>
      </c>
      <c r="Q29" s="4">
        <v>380</v>
      </c>
      <c r="R29" s="4">
        <v>320</v>
      </c>
      <c r="S29" s="4">
        <v>380</v>
      </c>
      <c r="T29" s="4">
        <v>320</v>
      </c>
      <c r="U29" s="4">
        <v>368.65</v>
      </c>
      <c r="V29" s="4">
        <v>367.12</v>
      </c>
      <c r="W29" s="4">
        <v>320</v>
      </c>
      <c r="X29" s="4">
        <f t="shared" si="0"/>
        <v>0.41675746349967824</v>
      </c>
      <c r="Y29" s="4">
        <f t="shared" si="1"/>
        <v>15.203124999999986</v>
      </c>
    </row>
    <row r="30" spans="1:25" x14ac:dyDescent="0.3">
      <c r="A30" s="3">
        <v>28</v>
      </c>
      <c r="B30" s="3" t="s">
        <v>52</v>
      </c>
      <c r="C30" s="3" t="s">
        <v>23</v>
      </c>
      <c r="D30" s="4">
        <v>591.04</v>
      </c>
      <c r="E30" s="4">
        <v>576.82000000000005</v>
      </c>
      <c r="F30" s="4">
        <v>637.12</v>
      </c>
      <c r="G30" s="4">
        <v>518.79999999999995</v>
      </c>
      <c r="H30" s="4">
        <v>410.04</v>
      </c>
      <c r="I30" s="4">
        <v>416.02</v>
      </c>
      <c r="J30" s="4">
        <v>550</v>
      </c>
      <c r="K30" s="4">
        <v>526.09</v>
      </c>
      <c r="L30" s="4">
        <v>533.67999999999995</v>
      </c>
      <c r="M30" s="4">
        <v>431.78</v>
      </c>
      <c r="N30" s="4">
        <v>357</v>
      </c>
      <c r="O30" s="4">
        <v>574.46</v>
      </c>
      <c r="P30" s="4">
        <v>480.53</v>
      </c>
      <c r="Q30" s="4">
        <v>552.77</v>
      </c>
      <c r="R30" s="4">
        <v>566.19000000000005</v>
      </c>
      <c r="S30" s="4">
        <v>559.80999999999995</v>
      </c>
      <c r="T30" s="4">
        <v>547.72</v>
      </c>
      <c r="U30" s="4">
        <v>513.79999999999995</v>
      </c>
      <c r="V30" s="4">
        <v>494.71</v>
      </c>
      <c r="W30" s="4">
        <v>625.1</v>
      </c>
      <c r="X30" s="4">
        <f t="shared" si="0"/>
        <v>3.8588263831335468</v>
      </c>
      <c r="Y30" s="4">
        <f t="shared" si="1"/>
        <v>-17.805151175811886</v>
      </c>
    </row>
    <row r="31" spans="1:25" x14ac:dyDescent="0.3">
      <c r="A31" s="3">
        <v>29</v>
      </c>
      <c r="B31" s="3" t="s">
        <v>53</v>
      </c>
      <c r="C31" s="3" t="s">
        <v>26</v>
      </c>
      <c r="D31" s="4">
        <v>447.06</v>
      </c>
      <c r="E31" s="4">
        <v>447.05</v>
      </c>
      <c r="F31" s="4">
        <v>447.05</v>
      </c>
      <c r="G31" s="4">
        <v>447.05</v>
      </c>
      <c r="H31" s="4">
        <v>447.06</v>
      </c>
      <c r="I31" s="4">
        <v>447.5</v>
      </c>
      <c r="J31" s="4">
        <v>447</v>
      </c>
      <c r="K31" s="4">
        <v>447.05</v>
      </c>
      <c r="L31" s="4">
        <v>447</v>
      </c>
      <c r="M31" s="4">
        <v>447.06</v>
      </c>
      <c r="N31" s="4">
        <v>447.06</v>
      </c>
      <c r="O31" s="4">
        <v>447.05</v>
      </c>
      <c r="P31" s="4">
        <v>447.05</v>
      </c>
      <c r="Q31" s="4">
        <v>447</v>
      </c>
      <c r="R31" s="4">
        <v>447</v>
      </c>
      <c r="S31" s="4">
        <v>447</v>
      </c>
      <c r="T31" s="4">
        <v>447.05</v>
      </c>
      <c r="U31" s="4">
        <v>447.06</v>
      </c>
      <c r="V31" s="4">
        <v>447.06</v>
      </c>
      <c r="W31" s="4">
        <v>456.48</v>
      </c>
      <c r="X31" s="4">
        <f t="shared" si="0"/>
        <v>0</v>
      </c>
      <c r="Y31" s="4">
        <f t="shared" si="1"/>
        <v>-2.0636172450052612</v>
      </c>
    </row>
    <row r="32" spans="1:25" x14ac:dyDescent="0.3">
      <c r="A32" s="3">
        <v>30</v>
      </c>
      <c r="B32" s="3" t="s">
        <v>54</v>
      </c>
      <c r="C32" s="3" t="s">
        <v>55</v>
      </c>
      <c r="D32" s="4">
        <v>354.07</v>
      </c>
      <c r="E32" s="4">
        <v>334.26</v>
      </c>
      <c r="F32" s="4">
        <v>450</v>
      </c>
      <c r="G32" s="4">
        <v>350</v>
      </c>
      <c r="H32" s="4">
        <v>300.29000000000002</v>
      </c>
      <c r="I32" s="4">
        <v>315.82</v>
      </c>
      <c r="J32" s="4">
        <v>300</v>
      </c>
      <c r="K32" s="4">
        <v>325.91000000000003</v>
      </c>
      <c r="L32" s="4">
        <v>309.68</v>
      </c>
      <c r="M32" s="4">
        <v>372.74</v>
      </c>
      <c r="N32" s="4">
        <v>309.01</v>
      </c>
      <c r="O32" s="4">
        <v>200</v>
      </c>
      <c r="P32" s="4">
        <v>240</v>
      </c>
      <c r="Q32" s="4">
        <v>293.18</v>
      </c>
      <c r="R32" s="4">
        <v>300</v>
      </c>
      <c r="S32" s="4">
        <v>359.91</v>
      </c>
      <c r="T32" s="4">
        <v>343.2</v>
      </c>
      <c r="U32" s="4">
        <v>316.54000000000002</v>
      </c>
      <c r="V32" s="4">
        <v>316.08</v>
      </c>
      <c r="W32" s="4">
        <v>300.67</v>
      </c>
      <c r="X32" s="4">
        <f t="shared" si="0"/>
        <v>0.14553277651228314</v>
      </c>
      <c r="Y32" s="4">
        <f t="shared" si="1"/>
        <v>5.2782119932151659</v>
      </c>
    </row>
    <row r="33" spans="1:25" x14ac:dyDescent="0.3">
      <c r="A33" s="3">
        <v>31</v>
      </c>
      <c r="B33" s="3" t="s">
        <v>56</v>
      </c>
      <c r="C33" s="3" t="s">
        <v>55</v>
      </c>
      <c r="D33" s="4">
        <v>241.4</v>
      </c>
      <c r="E33" s="4">
        <v>220.86</v>
      </c>
      <c r="F33" s="4">
        <v>150</v>
      </c>
      <c r="G33" s="4">
        <v>179.72</v>
      </c>
      <c r="H33" s="4">
        <v>194.15</v>
      </c>
      <c r="I33" s="4">
        <v>176.14</v>
      </c>
      <c r="J33" s="4">
        <v>150</v>
      </c>
      <c r="K33" s="4">
        <v>141.08000000000001</v>
      </c>
      <c r="L33" s="4">
        <v>173.27</v>
      </c>
      <c r="M33" s="4">
        <v>184.29</v>
      </c>
      <c r="N33" s="4">
        <v>177.45</v>
      </c>
      <c r="O33" s="4">
        <v>160</v>
      </c>
      <c r="P33" s="4">
        <v>120</v>
      </c>
      <c r="Q33" s="4">
        <v>133.72</v>
      </c>
      <c r="R33" s="4">
        <v>130</v>
      </c>
      <c r="S33" s="4">
        <v>189.82</v>
      </c>
      <c r="T33" s="4">
        <v>193.1</v>
      </c>
      <c r="U33" s="4">
        <v>168.63</v>
      </c>
      <c r="V33" s="4">
        <v>167.93</v>
      </c>
      <c r="W33" s="4">
        <v>163.53</v>
      </c>
      <c r="X33" s="4">
        <f t="shared" si="0"/>
        <v>0.41684035014588972</v>
      </c>
      <c r="Y33" s="4">
        <f t="shared" si="1"/>
        <v>3.1186938176481362</v>
      </c>
    </row>
    <row r="34" spans="1:25" x14ac:dyDescent="0.3">
      <c r="A34" s="3">
        <v>32</v>
      </c>
      <c r="B34" s="3" t="s">
        <v>57</v>
      </c>
      <c r="C34" s="3" t="s">
        <v>58</v>
      </c>
      <c r="D34" s="4">
        <v>70</v>
      </c>
      <c r="E34" s="4">
        <v>68.58</v>
      </c>
      <c r="F34" s="4">
        <v>66.489999999999995</v>
      </c>
      <c r="G34" s="4">
        <v>50</v>
      </c>
      <c r="H34" s="4">
        <v>60</v>
      </c>
      <c r="I34" s="4">
        <v>63.16</v>
      </c>
      <c r="J34" s="4">
        <v>63.16</v>
      </c>
      <c r="K34" s="4">
        <v>76.52</v>
      </c>
      <c r="L34" s="4">
        <v>50</v>
      </c>
      <c r="M34" s="4">
        <v>70</v>
      </c>
      <c r="N34" s="4">
        <v>71.45</v>
      </c>
      <c r="O34" s="4">
        <v>70</v>
      </c>
      <c r="P34" s="4">
        <v>70</v>
      </c>
      <c r="Q34" s="4">
        <v>54.22</v>
      </c>
      <c r="R34" s="4">
        <v>56.46</v>
      </c>
      <c r="S34" s="4">
        <v>80</v>
      </c>
      <c r="T34" s="4">
        <v>50</v>
      </c>
      <c r="U34" s="4">
        <v>63.46</v>
      </c>
      <c r="V34" s="4">
        <v>63.46</v>
      </c>
      <c r="W34" s="4">
        <v>61.19</v>
      </c>
      <c r="X34" s="4">
        <f t="shared" si="0"/>
        <v>0</v>
      </c>
      <c r="Y34" s="4">
        <f t="shared" si="1"/>
        <v>3.7097564961594998</v>
      </c>
    </row>
    <row r="35" spans="1:25" x14ac:dyDescent="0.3">
      <c r="A35" s="3">
        <v>33</v>
      </c>
      <c r="B35" s="3" t="s">
        <v>59</v>
      </c>
      <c r="C35" s="3" t="s">
        <v>26</v>
      </c>
      <c r="D35" s="4">
        <v>250</v>
      </c>
      <c r="E35" s="4">
        <v>250</v>
      </c>
      <c r="F35" s="4">
        <v>244.95</v>
      </c>
      <c r="G35" s="4">
        <v>250</v>
      </c>
      <c r="H35" s="4">
        <v>250</v>
      </c>
      <c r="I35" s="4">
        <v>242.46</v>
      </c>
      <c r="J35" s="4">
        <v>240</v>
      </c>
      <c r="K35" s="4">
        <v>240</v>
      </c>
      <c r="L35" s="4">
        <v>240</v>
      </c>
      <c r="M35" s="4">
        <v>250.07</v>
      </c>
      <c r="N35" s="4">
        <v>250</v>
      </c>
      <c r="O35" s="4">
        <v>250</v>
      </c>
      <c r="P35" s="4">
        <v>240</v>
      </c>
      <c r="Q35" s="4">
        <v>250</v>
      </c>
      <c r="R35" s="4">
        <v>253.29</v>
      </c>
      <c r="S35" s="4">
        <v>244.95</v>
      </c>
      <c r="T35" s="4">
        <v>246.62</v>
      </c>
      <c r="U35" s="4">
        <v>246.57</v>
      </c>
      <c r="V35" s="4">
        <v>245.19</v>
      </c>
      <c r="W35" s="4">
        <v>237.37</v>
      </c>
      <c r="X35" s="4">
        <f t="shared" ref="X35:X53" si="2">U35/V35*100-100</f>
        <v>0.56282882662424072</v>
      </c>
      <c r="Y35" s="4">
        <f t="shared" ref="Y35:Y53" si="3">U35/W35*100-100</f>
        <v>3.8758057041749225</v>
      </c>
    </row>
    <row r="36" spans="1:25" x14ac:dyDescent="0.3">
      <c r="A36" s="3">
        <v>34</v>
      </c>
      <c r="B36" s="3" t="s">
        <v>60</v>
      </c>
      <c r="C36" s="3" t="s">
        <v>61</v>
      </c>
      <c r="D36" s="4">
        <v>755.7</v>
      </c>
      <c r="E36" s="4">
        <v>748.48</v>
      </c>
      <c r="F36" s="4">
        <v>700</v>
      </c>
      <c r="G36" s="4">
        <v>700</v>
      </c>
      <c r="H36" s="4">
        <v>790</v>
      </c>
      <c r="I36" s="4">
        <v>566.19000000000005</v>
      </c>
      <c r="J36" s="4">
        <v>700</v>
      </c>
      <c r="K36" s="4">
        <v>800</v>
      </c>
      <c r="L36" s="4">
        <v>793.28</v>
      </c>
      <c r="M36" s="4">
        <v>732.95</v>
      </c>
      <c r="N36" s="4">
        <v>582.85</v>
      </c>
      <c r="O36" s="4">
        <v>500</v>
      </c>
      <c r="P36" s="4">
        <v>646.33000000000004</v>
      </c>
      <c r="Q36" s="4">
        <v>662.33</v>
      </c>
      <c r="R36" s="4">
        <v>700</v>
      </c>
      <c r="S36" s="4">
        <v>748.89</v>
      </c>
      <c r="T36" s="4">
        <v>400</v>
      </c>
      <c r="U36" s="4">
        <v>668.22</v>
      </c>
      <c r="V36" s="4">
        <v>662.57</v>
      </c>
      <c r="W36" s="4">
        <v>624.41999999999996</v>
      </c>
      <c r="X36" s="4">
        <f t="shared" si="2"/>
        <v>0.85274008783977706</v>
      </c>
      <c r="Y36" s="4">
        <f t="shared" si="3"/>
        <v>7.0145094647833304</v>
      </c>
    </row>
    <row r="37" spans="1:25" x14ac:dyDescent="0.3">
      <c r="A37" s="3">
        <v>35</v>
      </c>
      <c r="B37" s="3" t="s">
        <v>62</v>
      </c>
      <c r="C37" s="3" t="s">
        <v>61</v>
      </c>
      <c r="D37" s="4">
        <v>701.62</v>
      </c>
      <c r="E37" s="4">
        <v>655.48</v>
      </c>
      <c r="F37" s="4">
        <v>600</v>
      </c>
      <c r="G37" s="4">
        <v>550</v>
      </c>
      <c r="H37" s="4">
        <v>428.7</v>
      </c>
      <c r="I37" s="4">
        <v>866.35</v>
      </c>
      <c r="J37" s="4">
        <v>700</v>
      </c>
      <c r="K37" s="4">
        <v>520.70000000000005</v>
      </c>
      <c r="L37" s="4">
        <v>586.59</v>
      </c>
      <c r="M37" s="4">
        <v>640.58000000000004</v>
      </c>
      <c r="N37" s="4">
        <v>579.55999999999995</v>
      </c>
      <c r="O37" s="4">
        <v>350</v>
      </c>
      <c r="P37" s="4">
        <v>482.74</v>
      </c>
      <c r="Q37" s="4">
        <v>668.9</v>
      </c>
      <c r="R37" s="4">
        <v>476.22</v>
      </c>
      <c r="S37" s="4">
        <v>239.86</v>
      </c>
      <c r="T37" s="4">
        <v>372.77</v>
      </c>
      <c r="U37" s="4">
        <v>531.46</v>
      </c>
      <c r="V37" s="4">
        <v>524.38</v>
      </c>
      <c r="W37" s="4">
        <v>480.14</v>
      </c>
      <c r="X37" s="4">
        <f t="shared" si="2"/>
        <v>1.3501659102177967</v>
      </c>
      <c r="Y37" s="4">
        <f t="shared" si="3"/>
        <v>10.688549173157853</v>
      </c>
    </row>
    <row r="38" spans="1:25" x14ac:dyDescent="0.3">
      <c r="A38" s="3">
        <v>36</v>
      </c>
      <c r="B38" s="3" t="s">
        <v>63</v>
      </c>
      <c r="C38" s="3" t="s">
        <v>61</v>
      </c>
      <c r="D38" s="4">
        <v>662.12</v>
      </c>
      <c r="E38" s="4">
        <v>628.70000000000005</v>
      </c>
      <c r="F38" s="4">
        <v>748</v>
      </c>
      <c r="G38" s="4">
        <v>700</v>
      </c>
      <c r="H38" s="4">
        <v>784.81</v>
      </c>
      <c r="I38" s="4">
        <v>666.26</v>
      </c>
      <c r="J38" s="4">
        <v>714</v>
      </c>
      <c r="K38" s="4">
        <v>793.93</v>
      </c>
      <c r="L38" s="4">
        <v>818.89</v>
      </c>
      <c r="M38" s="4">
        <v>722.3</v>
      </c>
      <c r="N38" s="4">
        <v>582.85</v>
      </c>
      <c r="O38" s="4">
        <v>550</v>
      </c>
      <c r="P38" s="4">
        <v>632.89</v>
      </c>
      <c r="Q38" s="4">
        <v>708.43</v>
      </c>
      <c r="R38" s="4">
        <v>650</v>
      </c>
      <c r="S38" s="4">
        <v>748.89</v>
      </c>
      <c r="T38" s="4">
        <v>400</v>
      </c>
      <c r="U38" s="4">
        <v>668.72</v>
      </c>
      <c r="V38" s="4">
        <v>663.33</v>
      </c>
      <c r="W38" s="4">
        <v>625.03</v>
      </c>
      <c r="X38" s="4">
        <f t="shared" si="2"/>
        <v>0.81256689732110488</v>
      </c>
      <c r="Y38" s="4">
        <f t="shared" si="3"/>
        <v>6.9900644769051041</v>
      </c>
    </row>
    <row r="39" spans="1:25" x14ac:dyDescent="0.3">
      <c r="A39" s="3">
        <v>37</v>
      </c>
      <c r="B39" s="3" t="s">
        <v>64</v>
      </c>
      <c r="C39" s="3" t="s">
        <v>61</v>
      </c>
      <c r="D39" s="4">
        <v>397.28</v>
      </c>
      <c r="E39" s="4">
        <v>380.16</v>
      </c>
      <c r="F39" s="4">
        <v>250</v>
      </c>
      <c r="G39" s="4">
        <v>300</v>
      </c>
      <c r="H39" s="4">
        <v>392.36</v>
      </c>
      <c r="I39" s="4">
        <v>350</v>
      </c>
      <c r="J39" s="4">
        <v>400</v>
      </c>
      <c r="K39" s="4">
        <v>327.54000000000002</v>
      </c>
      <c r="L39" s="4">
        <v>300</v>
      </c>
      <c r="M39" s="4">
        <v>386.34</v>
      </c>
      <c r="N39" s="4">
        <v>311.51</v>
      </c>
      <c r="O39" s="4">
        <v>206.46</v>
      </c>
      <c r="P39" s="4">
        <v>382.59</v>
      </c>
      <c r="Q39" s="4">
        <v>249.13</v>
      </c>
      <c r="R39" s="4">
        <v>250</v>
      </c>
      <c r="S39" s="4">
        <v>219.62</v>
      </c>
      <c r="T39" s="4">
        <v>282.31</v>
      </c>
      <c r="U39" s="4">
        <v>309.91000000000003</v>
      </c>
      <c r="V39" s="4">
        <v>308.99</v>
      </c>
      <c r="W39" s="4">
        <v>296.92</v>
      </c>
      <c r="X39" s="4">
        <f t="shared" si="2"/>
        <v>0.29774426356840422</v>
      </c>
      <c r="Y39" s="4">
        <f t="shared" si="3"/>
        <v>4.3749158022363019</v>
      </c>
    </row>
    <row r="40" spans="1:25" x14ac:dyDescent="0.3">
      <c r="A40" s="3">
        <v>38</v>
      </c>
      <c r="B40" s="3" t="s">
        <v>65</v>
      </c>
      <c r="C40" s="3" t="s">
        <v>66</v>
      </c>
      <c r="D40" s="4">
        <v>2499</v>
      </c>
      <c r="E40" s="4">
        <v>2499</v>
      </c>
      <c r="F40" s="4">
        <v>2499</v>
      </c>
      <c r="G40" s="4">
        <v>2499</v>
      </c>
      <c r="H40" s="4">
        <v>2499</v>
      </c>
      <c r="I40" s="4">
        <v>2499</v>
      </c>
      <c r="J40" s="4">
        <v>2499</v>
      </c>
      <c r="K40" s="4">
        <v>2499</v>
      </c>
      <c r="L40" s="4">
        <v>2499</v>
      </c>
      <c r="M40" s="4">
        <v>2499</v>
      </c>
      <c r="N40" s="4">
        <v>2499</v>
      </c>
      <c r="O40" s="4">
        <v>2499</v>
      </c>
      <c r="P40" s="4">
        <v>2499</v>
      </c>
      <c r="Q40" s="4">
        <v>2499</v>
      </c>
      <c r="R40" s="4">
        <v>2499</v>
      </c>
      <c r="S40" s="4">
        <v>2499</v>
      </c>
      <c r="T40" s="4">
        <v>2499</v>
      </c>
      <c r="U40" s="4">
        <v>2499</v>
      </c>
      <c r="V40" s="4">
        <v>2499</v>
      </c>
      <c r="W40" s="4">
        <v>2499</v>
      </c>
      <c r="X40" s="4">
        <f t="shared" si="2"/>
        <v>0</v>
      </c>
      <c r="Y40" s="4">
        <f t="shared" si="3"/>
        <v>0</v>
      </c>
    </row>
    <row r="41" spans="1:25" x14ac:dyDescent="0.3">
      <c r="A41" s="3">
        <v>39</v>
      </c>
      <c r="B41" s="3" t="s">
        <v>67</v>
      </c>
      <c r="C41" s="3" t="s">
        <v>66</v>
      </c>
      <c r="D41" s="4">
        <v>599</v>
      </c>
      <c r="E41" s="4">
        <v>599</v>
      </c>
      <c r="F41" s="4">
        <v>599</v>
      </c>
      <c r="G41" s="4">
        <v>599</v>
      </c>
      <c r="H41" s="4">
        <v>599</v>
      </c>
      <c r="I41" s="4">
        <v>599</v>
      </c>
      <c r="J41" s="4">
        <v>599</v>
      </c>
      <c r="K41" s="4">
        <v>599</v>
      </c>
      <c r="L41" s="4">
        <v>599</v>
      </c>
      <c r="M41" s="4">
        <v>599</v>
      </c>
      <c r="N41" s="4">
        <v>599</v>
      </c>
      <c r="O41" s="4">
        <v>599</v>
      </c>
      <c r="P41" s="4">
        <v>599</v>
      </c>
      <c r="Q41" s="4">
        <v>599</v>
      </c>
      <c r="R41" s="4">
        <v>599</v>
      </c>
      <c r="S41" s="4">
        <v>599</v>
      </c>
      <c r="T41" s="4">
        <v>599</v>
      </c>
      <c r="U41" s="4">
        <v>599</v>
      </c>
      <c r="V41" s="4">
        <v>599</v>
      </c>
      <c r="W41" s="4">
        <v>599</v>
      </c>
      <c r="X41" s="4">
        <f t="shared" si="2"/>
        <v>0</v>
      </c>
      <c r="Y41" s="4">
        <f t="shared" si="3"/>
        <v>0</v>
      </c>
    </row>
    <row r="42" spans="1:25" x14ac:dyDescent="0.3">
      <c r="A42" s="3">
        <v>40</v>
      </c>
      <c r="B42" s="3" t="s">
        <v>68</v>
      </c>
      <c r="C42" s="3" t="s">
        <v>66</v>
      </c>
      <c r="D42" s="4">
        <v>1399</v>
      </c>
      <c r="E42" s="4">
        <v>1399</v>
      </c>
      <c r="F42" s="4">
        <v>1399</v>
      </c>
      <c r="G42" s="4">
        <v>1399</v>
      </c>
      <c r="H42" s="4">
        <v>1399</v>
      </c>
      <c r="I42" s="4">
        <v>1399</v>
      </c>
      <c r="J42" s="4">
        <v>1399</v>
      </c>
      <c r="K42" s="4">
        <v>1399</v>
      </c>
      <c r="L42" s="4">
        <v>1399</v>
      </c>
      <c r="M42" s="4">
        <v>1399</v>
      </c>
      <c r="N42" s="4">
        <v>1399</v>
      </c>
      <c r="O42" s="4">
        <v>1399</v>
      </c>
      <c r="P42" s="4">
        <v>1399</v>
      </c>
      <c r="Q42" s="4">
        <v>1399</v>
      </c>
      <c r="R42" s="4">
        <v>1399</v>
      </c>
      <c r="S42" s="4">
        <v>1399</v>
      </c>
      <c r="T42" s="4">
        <v>1399</v>
      </c>
      <c r="U42" s="4">
        <v>1399</v>
      </c>
      <c r="V42" s="4">
        <v>1399</v>
      </c>
      <c r="W42" s="4">
        <v>1399</v>
      </c>
      <c r="X42" s="4">
        <f t="shared" si="2"/>
        <v>0</v>
      </c>
      <c r="Y42" s="4">
        <f t="shared" si="3"/>
        <v>0</v>
      </c>
    </row>
    <row r="43" spans="1:25" x14ac:dyDescent="0.3">
      <c r="A43" s="3">
        <v>41</v>
      </c>
      <c r="B43" s="3" t="s">
        <v>69</v>
      </c>
      <c r="C43" s="3" t="s">
        <v>70</v>
      </c>
      <c r="D43" s="4">
        <v>7.15</v>
      </c>
      <c r="E43" s="4">
        <v>7.15</v>
      </c>
      <c r="F43" s="4">
        <v>7.15</v>
      </c>
      <c r="G43" s="4">
        <v>7.15</v>
      </c>
      <c r="H43" s="4">
        <v>7.15</v>
      </c>
      <c r="I43" s="4">
        <v>7.15</v>
      </c>
      <c r="J43" s="4">
        <v>7.15</v>
      </c>
      <c r="K43" s="4">
        <v>7.15</v>
      </c>
      <c r="L43" s="4">
        <v>7.15</v>
      </c>
      <c r="M43" s="4">
        <v>7.15</v>
      </c>
      <c r="N43" s="4">
        <v>7.15</v>
      </c>
      <c r="O43" s="4">
        <v>7.15</v>
      </c>
      <c r="P43" s="4">
        <v>7.15</v>
      </c>
      <c r="Q43" s="4">
        <v>7.15</v>
      </c>
      <c r="R43" s="4">
        <v>7.15</v>
      </c>
      <c r="S43" s="4">
        <v>7.15</v>
      </c>
      <c r="T43" s="4">
        <v>7.15</v>
      </c>
      <c r="U43" s="4">
        <v>7.15</v>
      </c>
      <c r="V43" s="4">
        <v>6.55</v>
      </c>
      <c r="W43" s="4">
        <v>6</v>
      </c>
      <c r="X43" s="4">
        <f t="shared" si="2"/>
        <v>9.1603053435114674</v>
      </c>
      <c r="Y43" s="4">
        <f t="shared" si="3"/>
        <v>19.166666666666671</v>
      </c>
    </row>
    <row r="44" spans="1:25" x14ac:dyDescent="0.3">
      <c r="A44" s="3">
        <v>42</v>
      </c>
      <c r="B44" s="3" t="s">
        <v>71</v>
      </c>
      <c r="C44" s="3" t="s">
        <v>72</v>
      </c>
      <c r="D44" s="4">
        <v>2566.5</v>
      </c>
      <c r="E44" s="4">
        <v>2566.5</v>
      </c>
      <c r="F44" s="4">
        <v>2566.5</v>
      </c>
      <c r="G44" s="4">
        <v>2566.5</v>
      </c>
      <c r="H44" s="4">
        <v>2566.5</v>
      </c>
      <c r="I44" s="4">
        <v>2566.5</v>
      </c>
      <c r="J44" s="4">
        <v>2566.5</v>
      </c>
      <c r="K44" s="4">
        <v>2566.5</v>
      </c>
      <c r="L44" s="4">
        <v>2566.5</v>
      </c>
      <c r="M44" s="4">
        <v>2566.5</v>
      </c>
      <c r="N44" s="4">
        <v>2566.5</v>
      </c>
      <c r="O44" s="4">
        <v>2566.5</v>
      </c>
      <c r="P44" s="4">
        <v>2566.5</v>
      </c>
      <c r="Q44" s="4">
        <v>2566.5</v>
      </c>
      <c r="R44" s="4">
        <v>2566.5</v>
      </c>
      <c r="S44" s="4">
        <v>2566.5</v>
      </c>
      <c r="T44" s="4">
        <v>2566.5</v>
      </c>
      <c r="U44" s="4">
        <v>2566.5</v>
      </c>
      <c r="V44" s="4">
        <v>2566.5</v>
      </c>
      <c r="W44" s="4">
        <v>1976.5</v>
      </c>
      <c r="X44" s="4">
        <f t="shared" si="2"/>
        <v>0</v>
      </c>
      <c r="Y44" s="4">
        <f t="shared" si="3"/>
        <v>29.850746268656707</v>
      </c>
    </row>
    <row r="45" spans="1:25" x14ac:dyDescent="0.3">
      <c r="A45" s="3">
        <v>43</v>
      </c>
      <c r="B45" s="3" t="s">
        <v>73</v>
      </c>
      <c r="C45" s="3" t="s">
        <v>74</v>
      </c>
      <c r="D45" s="4">
        <v>2139.27</v>
      </c>
      <c r="E45" s="4">
        <v>1764.09</v>
      </c>
      <c r="F45" s="4">
        <v>1646.2</v>
      </c>
      <c r="G45" s="4">
        <v>1600</v>
      </c>
      <c r="H45" s="4">
        <v>1899.43</v>
      </c>
      <c r="I45" s="4">
        <v>1800</v>
      </c>
      <c r="J45" s="4">
        <v>1250</v>
      </c>
      <c r="K45" s="4">
        <v>1632.91</v>
      </c>
      <c r="L45" s="4">
        <v>1632.66</v>
      </c>
      <c r="M45" s="4">
        <v>1386.19</v>
      </c>
      <c r="N45" s="4">
        <v>1483.14</v>
      </c>
      <c r="O45" s="4">
        <v>1132.3699999999999</v>
      </c>
      <c r="P45" s="4">
        <v>1383.13</v>
      </c>
      <c r="Q45" s="4">
        <v>1288.3900000000001</v>
      </c>
      <c r="R45" s="4">
        <v>1100</v>
      </c>
      <c r="S45" s="4">
        <v>1449.43</v>
      </c>
      <c r="T45" s="4">
        <v>1065.5999999999999</v>
      </c>
      <c r="U45" s="4">
        <v>1481.54</v>
      </c>
      <c r="V45" s="4">
        <v>1473.46</v>
      </c>
      <c r="W45" s="4">
        <v>1318.7</v>
      </c>
      <c r="X45" s="4">
        <f t="shared" si="2"/>
        <v>0.54836914473415277</v>
      </c>
      <c r="Y45" s="4">
        <f t="shared" si="3"/>
        <v>12.348525062561606</v>
      </c>
    </row>
    <row r="46" spans="1:25" x14ac:dyDescent="0.3">
      <c r="A46" s="3">
        <v>44</v>
      </c>
      <c r="B46" s="3" t="s">
        <v>75</v>
      </c>
      <c r="C46" s="3" t="s">
        <v>26</v>
      </c>
      <c r="D46" s="4">
        <v>276.63</v>
      </c>
      <c r="E46" s="4">
        <v>260.39999999999998</v>
      </c>
      <c r="F46" s="4">
        <v>550</v>
      </c>
      <c r="G46" s="4">
        <v>575</v>
      </c>
      <c r="H46" s="4">
        <v>550</v>
      </c>
      <c r="I46" s="4">
        <v>400</v>
      </c>
      <c r="J46" s="4">
        <v>550</v>
      </c>
      <c r="K46" s="4">
        <v>575</v>
      </c>
      <c r="L46" s="4">
        <v>272.7</v>
      </c>
      <c r="M46" s="4">
        <v>350</v>
      </c>
      <c r="N46" s="4">
        <v>450</v>
      </c>
      <c r="O46" s="4">
        <v>324.04000000000002</v>
      </c>
      <c r="P46" s="4">
        <v>370</v>
      </c>
      <c r="Q46" s="4">
        <v>350</v>
      </c>
      <c r="R46" s="4">
        <v>300</v>
      </c>
      <c r="S46" s="4">
        <v>350</v>
      </c>
      <c r="T46" s="4">
        <v>580</v>
      </c>
      <c r="U46" s="4">
        <v>400.3</v>
      </c>
      <c r="V46" s="4">
        <v>398.48</v>
      </c>
      <c r="W46" s="4">
        <v>380.86</v>
      </c>
      <c r="X46" s="4">
        <f t="shared" si="2"/>
        <v>0.45673559526200336</v>
      </c>
      <c r="Y46" s="4">
        <f t="shared" si="3"/>
        <v>5.1042377776610977</v>
      </c>
    </row>
    <row r="47" spans="1:25" x14ac:dyDescent="0.3">
      <c r="A47" s="3">
        <v>45</v>
      </c>
      <c r="B47" s="3" t="s">
        <v>76</v>
      </c>
      <c r="C47" s="3" t="s">
        <v>26</v>
      </c>
      <c r="D47" s="4">
        <v>144.91</v>
      </c>
      <c r="E47" s="4">
        <v>145.91999999999999</v>
      </c>
      <c r="F47" s="4">
        <v>130</v>
      </c>
      <c r="G47" s="4">
        <v>130</v>
      </c>
      <c r="H47" s="4">
        <v>130</v>
      </c>
      <c r="I47" s="4">
        <v>130</v>
      </c>
      <c r="J47" s="4">
        <v>130</v>
      </c>
      <c r="K47" s="4">
        <v>133</v>
      </c>
      <c r="L47" s="4">
        <v>140</v>
      </c>
      <c r="M47" s="4">
        <v>130</v>
      </c>
      <c r="N47" s="4">
        <v>130</v>
      </c>
      <c r="O47" s="4">
        <v>138</v>
      </c>
      <c r="P47" s="4">
        <v>130</v>
      </c>
      <c r="Q47" s="4">
        <v>135</v>
      </c>
      <c r="R47" s="4">
        <v>130</v>
      </c>
      <c r="S47" s="4">
        <v>140</v>
      </c>
      <c r="T47" s="4">
        <v>125</v>
      </c>
      <c r="U47" s="4">
        <v>133.51</v>
      </c>
      <c r="V47" s="4">
        <v>133.51</v>
      </c>
      <c r="W47" s="4">
        <v>132</v>
      </c>
      <c r="X47" s="4">
        <f t="shared" si="2"/>
        <v>0</v>
      </c>
      <c r="Y47" s="4">
        <f t="shared" si="3"/>
        <v>1.1439393939393909</v>
      </c>
    </row>
    <row r="48" spans="1:25" x14ac:dyDescent="0.3">
      <c r="A48" s="3">
        <v>46</v>
      </c>
      <c r="B48" s="3" t="s">
        <v>77</v>
      </c>
      <c r="C48" s="3" t="s">
        <v>26</v>
      </c>
      <c r="D48" s="4">
        <v>6</v>
      </c>
      <c r="E48" s="4">
        <v>6</v>
      </c>
      <c r="F48" s="4">
        <v>7</v>
      </c>
      <c r="G48" s="4">
        <v>5</v>
      </c>
      <c r="H48" s="4">
        <v>6.32</v>
      </c>
      <c r="I48" s="4">
        <v>7</v>
      </c>
      <c r="J48" s="4">
        <v>6</v>
      </c>
      <c r="K48" s="4">
        <v>7</v>
      </c>
      <c r="L48" s="4">
        <v>7</v>
      </c>
      <c r="M48" s="4">
        <v>7</v>
      </c>
      <c r="N48" s="4">
        <v>6.56</v>
      </c>
      <c r="O48" s="4">
        <v>6</v>
      </c>
      <c r="P48" s="4">
        <v>7</v>
      </c>
      <c r="Q48" s="4">
        <v>7</v>
      </c>
      <c r="R48" s="4">
        <v>5</v>
      </c>
      <c r="S48" s="4">
        <v>5.97</v>
      </c>
      <c r="T48" s="4">
        <v>5</v>
      </c>
      <c r="U48" s="4">
        <v>6.24</v>
      </c>
      <c r="V48" s="4">
        <v>6.24</v>
      </c>
      <c r="W48" s="4">
        <v>6.24</v>
      </c>
      <c r="X48" s="4">
        <f t="shared" si="2"/>
        <v>0</v>
      </c>
      <c r="Y48" s="4">
        <f t="shared" si="3"/>
        <v>0</v>
      </c>
    </row>
    <row r="49" spans="1:25" x14ac:dyDescent="0.3">
      <c r="A49" s="3">
        <v>47</v>
      </c>
      <c r="B49" s="3" t="s">
        <v>78</v>
      </c>
      <c r="C49" s="3" t="s">
        <v>79</v>
      </c>
      <c r="D49" s="4">
        <v>307.7</v>
      </c>
      <c r="E49" s="4">
        <v>307.60000000000002</v>
      </c>
      <c r="F49" s="4">
        <v>308.37</v>
      </c>
      <c r="G49" s="4">
        <v>308.49</v>
      </c>
      <c r="H49" s="4">
        <v>306.44</v>
      </c>
      <c r="I49" s="4">
        <v>307.57</v>
      </c>
      <c r="J49" s="4">
        <v>309.29000000000002</v>
      </c>
      <c r="K49" s="4">
        <v>307.87</v>
      </c>
      <c r="L49" s="4">
        <v>308.77999999999997</v>
      </c>
      <c r="M49" s="4">
        <v>307.58999999999997</v>
      </c>
      <c r="N49" s="4">
        <v>309.67</v>
      </c>
      <c r="O49" s="4">
        <v>307.58999999999997</v>
      </c>
      <c r="P49" s="4">
        <v>308.76</v>
      </c>
      <c r="Q49" s="4">
        <v>307.57</v>
      </c>
      <c r="R49" s="4">
        <v>309.69</v>
      </c>
      <c r="S49" s="4">
        <v>307.62</v>
      </c>
      <c r="T49" s="4">
        <v>307.61</v>
      </c>
      <c r="U49" s="4">
        <v>308.13</v>
      </c>
      <c r="V49" s="4">
        <v>257.31</v>
      </c>
      <c r="W49" s="4">
        <v>256.77</v>
      </c>
      <c r="X49" s="4">
        <f t="shared" si="2"/>
        <v>19.750495511251003</v>
      </c>
      <c r="Y49" s="4">
        <f t="shared" si="3"/>
        <v>20.002336721579624</v>
      </c>
    </row>
    <row r="50" spans="1:25" x14ac:dyDescent="0.3">
      <c r="A50" s="3">
        <v>48</v>
      </c>
      <c r="B50" s="3" t="s">
        <v>80</v>
      </c>
      <c r="C50" s="3" t="s">
        <v>79</v>
      </c>
      <c r="D50" s="4">
        <v>322.44</v>
      </c>
      <c r="E50" s="4">
        <v>322.33999999999997</v>
      </c>
      <c r="F50" s="4">
        <v>323.08</v>
      </c>
      <c r="G50" s="4">
        <v>323.22000000000003</v>
      </c>
      <c r="H50" s="4">
        <v>321.17</v>
      </c>
      <c r="I50" s="4">
        <v>322.32</v>
      </c>
      <c r="J50" s="4">
        <v>324.02</v>
      </c>
      <c r="K50" s="4">
        <v>322.62</v>
      </c>
      <c r="L50" s="4">
        <v>323.47000000000003</v>
      </c>
      <c r="M50" s="4">
        <v>322.33999999999997</v>
      </c>
      <c r="N50" s="4">
        <v>324.38</v>
      </c>
      <c r="O50" s="4">
        <v>322.33</v>
      </c>
      <c r="P50" s="4">
        <v>323.48</v>
      </c>
      <c r="Q50" s="4">
        <v>322.32</v>
      </c>
      <c r="R50" s="4">
        <v>324.51</v>
      </c>
      <c r="S50" s="4">
        <v>322.33999999999997</v>
      </c>
      <c r="T50" s="4">
        <v>322.35000000000002</v>
      </c>
      <c r="U50" s="4">
        <v>322.87</v>
      </c>
      <c r="V50" s="4">
        <v>273.66000000000003</v>
      </c>
      <c r="W50" s="4">
        <v>259.82</v>
      </c>
      <c r="X50" s="4">
        <f t="shared" si="2"/>
        <v>17.982167653292393</v>
      </c>
      <c r="Y50" s="4">
        <f t="shared" si="3"/>
        <v>24.266800092371653</v>
      </c>
    </row>
    <row r="51" spans="1:25" x14ac:dyDescent="0.3">
      <c r="A51" s="3">
        <v>49</v>
      </c>
      <c r="B51" s="3" t="s">
        <v>81</v>
      </c>
      <c r="C51" s="3" t="s">
        <v>26</v>
      </c>
      <c r="D51" s="4">
        <v>4293.55</v>
      </c>
      <c r="E51" s="4">
        <v>4282.8999999999996</v>
      </c>
      <c r="F51" s="4">
        <v>4419.25</v>
      </c>
      <c r="G51" s="4">
        <v>4470.9399999999996</v>
      </c>
      <c r="H51" s="4">
        <v>4306.62</v>
      </c>
      <c r="I51" s="4">
        <v>4315.16</v>
      </c>
      <c r="J51" s="4">
        <v>3995.71</v>
      </c>
      <c r="K51" s="4">
        <v>4344.1899999999996</v>
      </c>
      <c r="L51" s="4">
        <v>4030.66</v>
      </c>
      <c r="M51" s="4">
        <v>4061.62</v>
      </c>
      <c r="N51" s="4">
        <v>4131.51</v>
      </c>
      <c r="O51" s="4">
        <v>4130.46</v>
      </c>
      <c r="P51" s="4">
        <v>3926.01</v>
      </c>
      <c r="Q51" s="4">
        <v>4049.59</v>
      </c>
      <c r="R51" s="4">
        <v>3971.27</v>
      </c>
      <c r="S51" s="4">
        <v>3794.66</v>
      </c>
      <c r="T51" s="4">
        <v>3919.29</v>
      </c>
      <c r="U51" s="4">
        <v>4139.32</v>
      </c>
      <c r="V51" s="4">
        <v>3537.68</v>
      </c>
      <c r="W51" s="4">
        <v>3285.25</v>
      </c>
      <c r="X51" s="4">
        <f t="shared" si="2"/>
        <v>17.006625811266133</v>
      </c>
      <c r="Y51" s="4">
        <f t="shared" si="3"/>
        <v>25.997108287040561</v>
      </c>
    </row>
    <row r="52" spans="1:25" x14ac:dyDescent="0.3">
      <c r="A52" s="3">
        <v>50</v>
      </c>
      <c r="B52" s="3" t="s">
        <v>82</v>
      </c>
      <c r="C52" s="3" t="s">
        <v>83</v>
      </c>
      <c r="D52" s="4">
        <v>1.79</v>
      </c>
      <c r="E52" s="4">
        <v>1.79</v>
      </c>
      <c r="F52" s="4">
        <v>1.79</v>
      </c>
      <c r="G52" s="4">
        <v>1.79</v>
      </c>
      <c r="H52" s="4">
        <v>1.79</v>
      </c>
      <c r="I52" s="4">
        <v>1.79</v>
      </c>
      <c r="J52" s="4">
        <v>1.79</v>
      </c>
      <c r="K52" s="4">
        <v>1.79</v>
      </c>
      <c r="L52" s="4">
        <v>1.79</v>
      </c>
      <c r="M52" s="4">
        <v>1.79</v>
      </c>
      <c r="N52" s="4">
        <v>1.79</v>
      </c>
      <c r="O52" s="4">
        <v>1.79</v>
      </c>
      <c r="P52" s="4">
        <v>1.79</v>
      </c>
      <c r="Q52" s="4">
        <v>1.79</v>
      </c>
      <c r="R52" s="4">
        <v>1.79</v>
      </c>
      <c r="S52" s="4">
        <v>1.79</v>
      </c>
      <c r="T52" s="4">
        <v>1.79</v>
      </c>
      <c r="U52" s="4">
        <v>1.79</v>
      </c>
      <c r="V52" s="4">
        <v>1.79</v>
      </c>
      <c r="W52" s="4">
        <v>1.79</v>
      </c>
      <c r="X52" s="4">
        <f t="shared" si="2"/>
        <v>0</v>
      </c>
      <c r="Y52" s="4">
        <f t="shared" si="3"/>
        <v>0</v>
      </c>
    </row>
    <row r="53" spans="1:25" x14ac:dyDescent="0.3">
      <c r="A53" s="3">
        <v>51</v>
      </c>
      <c r="B53" s="3" t="s">
        <v>84</v>
      </c>
      <c r="C53" s="3" t="s">
        <v>26</v>
      </c>
      <c r="D53" s="5">
        <v>116.17</v>
      </c>
      <c r="E53" s="5">
        <v>116.17</v>
      </c>
      <c r="F53" s="5">
        <v>116.17</v>
      </c>
      <c r="G53" s="5">
        <v>116.17</v>
      </c>
      <c r="H53" s="5">
        <v>116.17</v>
      </c>
      <c r="I53" s="5">
        <v>116.17</v>
      </c>
      <c r="J53" s="5">
        <v>112.3</v>
      </c>
      <c r="K53" s="5">
        <v>116.17</v>
      </c>
      <c r="L53" s="5">
        <v>116.17</v>
      </c>
      <c r="M53" s="5">
        <v>116.18</v>
      </c>
      <c r="N53" s="5">
        <v>116.17</v>
      </c>
      <c r="O53" s="5">
        <v>116.17</v>
      </c>
      <c r="P53" s="5">
        <v>118.6</v>
      </c>
      <c r="Q53" s="5">
        <v>116.87</v>
      </c>
      <c r="R53" s="5">
        <v>116.87</v>
      </c>
      <c r="S53" s="5">
        <v>116.17</v>
      </c>
      <c r="T53" s="5">
        <v>110</v>
      </c>
      <c r="U53" s="5">
        <v>115.79</v>
      </c>
      <c r="V53" s="5">
        <v>115.79</v>
      </c>
      <c r="W53" s="5">
        <v>108.6</v>
      </c>
      <c r="X53" s="5">
        <f t="shared" si="2"/>
        <v>0</v>
      </c>
      <c r="Y53" s="5">
        <f t="shared" si="3"/>
        <v>6.6206261510129139</v>
      </c>
    </row>
    <row r="54" spans="1:25" x14ac:dyDescent="0.3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3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</sheetData>
  <mergeCells count="3">
    <mergeCell ref="U2:W2"/>
    <mergeCell ref="X2:Y2"/>
    <mergeCell ref="A1:Y1"/>
  </mergeCells>
  <printOptions horizontalCentered="1"/>
  <pageMargins left="0.4861111111111111" right="0.4861111111111111" top="0.4861111111111111" bottom="0.4861111111111111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Items 1-51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Dr.Ahtasham Gul (Chief Statistical Officer)</dc:creator>
  <cp:lastModifiedBy>Umer Farooq (Statistical Assistant)</cp:lastModifiedBy>
  <cp:lastPrinted>2026-04-01T04:38:42Z</cp:lastPrinted>
  <dcterms:created xsi:type="dcterms:W3CDTF">2026-03-31T05:19:53Z</dcterms:created>
  <dcterms:modified xsi:type="dcterms:W3CDTF">2026-04-01T04:38:47Z</dcterms:modified>
</cp:coreProperties>
</file>