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0 COMMON FOLDER AT LOCAL SERVER\00 CPI 2015-16\2026\02. February 2026\04. Software Results (CPI)\"/>
    </mc:Choice>
  </mc:AlternateContent>
  <bookViews>
    <workbookView xWindow="0" yWindow="0" windowWidth="23040" windowHeight="11364"/>
  </bookViews>
  <sheets>
    <sheet name="Items 1-51" sheetId="3" r:id="rId1"/>
    <sheet name="Items 52-66" sheetId="2" r:id="rId2"/>
    <sheet name="Sheet1" sheetId="1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53" i="3" l="1"/>
  <c r="X53" i="3"/>
  <c r="Y52" i="3"/>
  <c r="X52" i="3"/>
  <c r="Y51" i="3"/>
  <c r="X51" i="3"/>
  <c r="Y50" i="3"/>
  <c r="X50" i="3"/>
  <c r="Y49" i="3"/>
  <c r="X49" i="3"/>
  <c r="Y48" i="3"/>
  <c r="X48" i="3"/>
  <c r="Y47" i="3"/>
  <c r="X47" i="3"/>
  <c r="Y46" i="3"/>
  <c r="X46" i="3"/>
  <c r="Y45" i="3"/>
  <c r="X45" i="3"/>
  <c r="Y44" i="3"/>
  <c r="X44" i="3"/>
  <c r="Y43" i="3"/>
  <c r="X43" i="3"/>
  <c r="Y42" i="3"/>
  <c r="X42" i="3"/>
  <c r="Y41" i="3"/>
  <c r="X41" i="3"/>
  <c r="Y40" i="3"/>
  <c r="X40" i="3"/>
  <c r="Y39" i="3"/>
  <c r="X39" i="3"/>
  <c r="Y38" i="3"/>
  <c r="X38" i="3"/>
  <c r="Y37" i="3"/>
  <c r="X37" i="3"/>
  <c r="Y36" i="3"/>
  <c r="X36" i="3"/>
  <c r="Y35" i="3"/>
  <c r="X35" i="3"/>
  <c r="Y34" i="3"/>
  <c r="X34" i="3"/>
  <c r="Y33" i="3"/>
  <c r="X33" i="3"/>
  <c r="Y32" i="3"/>
  <c r="X32" i="3"/>
  <c r="Y31" i="3"/>
  <c r="X31" i="3"/>
  <c r="Y30" i="3"/>
  <c r="X30" i="3"/>
  <c r="Y29" i="3"/>
  <c r="X29" i="3"/>
  <c r="Y28" i="3"/>
  <c r="X28" i="3"/>
  <c r="Y27" i="3"/>
  <c r="X27" i="3"/>
  <c r="Y26" i="3"/>
  <c r="X26" i="3"/>
  <c r="Y25" i="3"/>
  <c r="X25" i="3"/>
  <c r="Y24" i="3"/>
  <c r="X24" i="3"/>
  <c r="Y23" i="3"/>
  <c r="X23" i="3"/>
  <c r="Y22" i="3"/>
  <c r="X22" i="3"/>
  <c r="Y21" i="3"/>
  <c r="X21" i="3"/>
  <c r="Y20" i="3"/>
  <c r="X20" i="3"/>
  <c r="Y19" i="3"/>
  <c r="X19" i="3"/>
  <c r="Y18" i="3"/>
  <c r="X18" i="3"/>
  <c r="Y17" i="3"/>
  <c r="X17" i="3"/>
  <c r="Y16" i="3"/>
  <c r="X16" i="3"/>
  <c r="Y15" i="3"/>
  <c r="X15" i="3"/>
  <c r="Y14" i="3"/>
  <c r="X14" i="3"/>
  <c r="Y13" i="3"/>
  <c r="X13" i="3"/>
  <c r="Y12" i="3"/>
  <c r="X12" i="3"/>
  <c r="Y11" i="3"/>
  <c r="X11" i="3"/>
  <c r="Y10" i="3"/>
  <c r="X10" i="3"/>
  <c r="Y9" i="3"/>
  <c r="X9" i="3"/>
  <c r="Y8" i="3"/>
  <c r="X8" i="3"/>
  <c r="Y7" i="3"/>
  <c r="X7" i="3"/>
  <c r="Y6" i="3"/>
  <c r="X6" i="3"/>
  <c r="Y5" i="3"/>
  <c r="X5" i="3"/>
  <c r="Y4" i="3"/>
  <c r="X4" i="3"/>
  <c r="Y3" i="3"/>
  <c r="X3" i="3"/>
</calcChain>
</file>

<file path=xl/sharedStrings.xml><?xml version="1.0" encoding="utf-8"?>
<sst xmlns="http://schemas.openxmlformats.org/spreadsheetml/2006/main" count="177" uniqueCount="110">
  <si>
    <t>Islam-abad</t>
  </si>
  <si>
    <t>Rawal-pindi</t>
  </si>
  <si>
    <t>Gujran-wala</t>
  </si>
  <si>
    <t>Sialkot</t>
  </si>
  <si>
    <t>Lahore</t>
  </si>
  <si>
    <t>Faisal-abad</t>
  </si>
  <si>
    <t>Sar-godha</t>
  </si>
  <si>
    <t>Multan</t>
  </si>
  <si>
    <t>Baha-walpur</t>
  </si>
  <si>
    <t>Karachi</t>
  </si>
  <si>
    <t>Hyder-abad</t>
  </si>
  <si>
    <t>Sukkur</t>
  </si>
  <si>
    <t>Larkana</t>
  </si>
  <si>
    <t>Pesha-war</t>
  </si>
  <si>
    <t>Bannu</t>
  </si>
  <si>
    <t>Quetta</t>
  </si>
  <si>
    <t>Khuz-dar</t>
  </si>
  <si>
    <t>S. No.</t>
  </si>
  <si>
    <t>Description</t>
  </si>
  <si>
    <t>Unit</t>
  </si>
  <si>
    <t>Wheat Flour Bag</t>
  </si>
  <si>
    <t>20 Kg</t>
  </si>
  <si>
    <t>Rice Basmati Broken (Average Quality)</t>
  </si>
  <si>
    <t>1 Kg</t>
  </si>
  <si>
    <t>Rice IRRI-6/9 (Sindh/Punjab)</t>
  </si>
  <si>
    <t>Bread plain (Small Size)</t>
  </si>
  <si>
    <t>Each</t>
  </si>
  <si>
    <t>Beef with Bone (Average Quality)</t>
  </si>
  <si>
    <t>Mutton (Average Quality)</t>
  </si>
  <si>
    <t>Chicken Farm Broiler (Live)</t>
  </si>
  <si>
    <t>Milk fresh (Un-boiled)</t>
  </si>
  <si>
    <t>1 Ltr</t>
  </si>
  <si>
    <t>Curd (Dahi) Loose</t>
  </si>
  <si>
    <t>Powdered Milk NIDO 390 gm Polybag</t>
  </si>
  <si>
    <t>Eggs Hen (Farm)</t>
  </si>
  <si>
    <t>1 Dozen</t>
  </si>
  <si>
    <t>Mustard Oil (Average Quality)</t>
  </si>
  <si>
    <t>Cooking Oil DALDA or Other Similar Brand (SN), 5 Litre Tin</t>
  </si>
  <si>
    <t>Vegetable Ghee DALDA/HABIB 2.5 kg Tin</t>
  </si>
  <si>
    <t>Vegetable Ghee DALDA/HABIB or Other superior Quality 1 kg Pouch</t>
  </si>
  <si>
    <t>Bananas (Kela) Local</t>
  </si>
  <si>
    <t>Pulse Masoor (Washed)</t>
  </si>
  <si>
    <t>Pulse Moong (Washed)</t>
  </si>
  <si>
    <t>Pulse Mash (Washed)</t>
  </si>
  <si>
    <t>Pulse Gram</t>
  </si>
  <si>
    <t>Potatoes</t>
  </si>
  <si>
    <t>Onions</t>
  </si>
  <si>
    <t>Tomatoes</t>
  </si>
  <si>
    <t>Sugar Refined</t>
  </si>
  <si>
    <t>Gur (Average Quality)</t>
  </si>
  <si>
    <t>Salt Powdered (NATIONAL/SHAN) 800 gm Packet</t>
  </si>
  <si>
    <t>Chilies Powder NATIONAL 200 gm Packet</t>
  </si>
  <si>
    <t>Garlic (Lehsun)</t>
  </si>
  <si>
    <t>Tea Lipton Yellow Label 190 gm Packet</t>
  </si>
  <si>
    <t>Cooked Beef at Average Hotel</t>
  </si>
  <si>
    <t>Per Plate</t>
  </si>
  <si>
    <t>Cooked Daal at Average Hotel</t>
  </si>
  <si>
    <t>Tea Prepared Ordinary</t>
  </si>
  <si>
    <t>Per Cup</t>
  </si>
  <si>
    <t>Cigarettes Capstan 20'S Packet</t>
  </si>
  <si>
    <t>Long Cloth 57" Gul Ahmed/Al Karam</t>
  </si>
  <si>
    <t>1 mtr</t>
  </si>
  <si>
    <t>Shirting (Average Quality)</t>
  </si>
  <si>
    <t>Lawn Printed Gul Ahmed/Al Karam</t>
  </si>
  <si>
    <t>Georgette (Average Quality)</t>
  </si>
  <si>
    <t>Gents Sandal Bata</t>
  </si>
  <si>
    <t>Pair</t>
  </si>
  <si>
    <t>Gents Sponge Chappal Bata</t>
  </si>
  <si>
    <t>Ladies Sandal Bata</t>
  </si>
  <si>
    <t>Electricity Charges upto 50 Units</t>
  </si>
  <si>
    <t>Per Unit</t>
  </si>
  <si>
    <t xml:space="preserve">Gas Charges upto 3.3719 MMBTU                                  </t>
  </si>
  <si>
    <t>MMBTU</t>
  </si>
  <si>
    <t>Firewood Whole</t>
  </si>
  <si>
    <t>40 Kg</t>
  </si>
  <si>
    <t>Energy Saver Philips 14 Watt</t>
  </si>
  <si>
    <t>Sufi Washing Soap 250 gm Cake</t>
  </si>
  <si>
    <t>Match Box</t>
  </si>
  <si>
    <t>Petrol Super</t>
  </si>
  <si>
    <t>Per Litre</t>
  </si>
  <si>
    <t>Hi-Speed Diesel</t>
  </si>
  <si>
    <t>LPG 11.67 kg Cylinder</t>
  </si>
  <si>
    <t>Telephone Call Charges</t>
  </si>
  <si>
    <t>Per Minute</t>
  </si>
  <si>
    <t>Toilet Soap LIFEBUOY 115 gm</t>
  </si>
  <si>
    <t>Cement (Local) 50 kg Bag</t>
  </si>
  <si>
    <t>Painter Wage Rate</t>
  </si>
  <si>
    <t>Per Day</t>
  </si>
  <si>
    <t>Mason Wage Rate</t>
  </si>
  <si>
    <t>Daily</t>
  </si>
  <si>
    <t>Unskilled Labour Wage Rate</t>
  </si>
  <si>
    <t>Plumber Wage Rate</t>
  </si>
  <si>
    <t>Electrician Charges</t>
  </si>
  <si>
    <t>P/Point</t>
  </si>
  <si>
    <t>CNG</t>
  </si>
  <si>
    <t>1 kg/1 Ltr</t>
  </si>
  <si>
    <t>Sona Urea</t>
  </si>
  <si>
    <t>50 Kg</t>
  </si>
  <si>
    <t>Other Urea (Tara, Sarsabz, Shandar etc)</t>
  </si>
  <si>
    <t>Calcium Ammonium Nitrate</t>
  </si>
  <si>
    <t>S.S Phosphate, Gr. 18%</t>
  </si>
  <si>
    <t>Sulphate of Potash</t>
  </si>
  <si>
    <t>Nitro. Phosphate</t>
  </si>
  <si>
    <t>DIA Amun. Phosphate</t>
  </si>
  <si>
    <t>Nitro. Phosph. &amp; Pot. (Npk)</t>
  </si>
  <si>
    <t>Average Monthly Prices of 51 Essential Items for the month of February 2026</t>
  </si>
  <si>
    <t>Average Prices                Feb 26    Jan 26    Feb 25</t>
  </si>
  <si>
    <t>%change Feb 26 over                  Jan 26          Feb 25</t>
  </si>
  <si>
    <t>Average Monthly Prices of 15 non-index Essential Items for the month of February 2026</t>
  </si>
  <si>
    <t>Average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</si>
</sst>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right"/>
    </xf>
    <xf numFmtId="164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164" fontId="0" fillId="0" borderId="1" xfId="0" applyNumberFormat="1" applyBorder="1" applyAlignment="1">
      <alignment horizontal="right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5"/>
  <sheetViews>
    <sheetView tabSelected="1" workbookViewId="0"/>
  </sheetViews>
  <sheetFormatPr defaultRowHeight="14.4" x14ac:dyDescent="0.3"/>
  <cols>
    <col min="1" max="1" width="4.109375" customWidth="1"/>
    <col min="2" max="2" width="29.6640625" customWidth="1"/>
    <col min="3" max="3" width="7.109375" customWidth="1"/>
    <col min="4" max="23" width="7.44140625" customWidth="1"/>
    <col min="24" max="25" width="9.88671875" customWidth="1"/>
  </cols>
  <sheetData>
    <row r="1" spans="1:25" ht="15.6" x14ac:dyDescent="0.3">
      <c r="A1" s="4" t="s">
        <v>105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30" customHeight="1" x14ac:dyDescent="0.3">
      <c r="A2" s="6" t="s">
        <v>17</v>
      </c>
      <c r="B2" s="6" t="s">
        <v>18</v>
      </c>
      <c r="C2" s="6" t="s">
        <v>19</v>
      </c>
      <c r="D2" s="6" t="s">
        <v>0</v>
      </c>
      <c r="E2" s="6" t="s">
        <v>1</v>
      </c>
      <c r="F2" s="6" t="s">
        <v>2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7</v>
      </c>
      <c r="L2" s="6" t="s">
        <v>8</v>
      </c>
      <c r="M2" s="6" t="s">
        <v>9</v>
      </c>
      <c r="N2" s="6" t="s">
        <v>10</v>
      </c>
      <c r="O2" s="6" t="s">
        <v>11</v>
      </c>
      <c r="P2" s="6" t="s">
        <v>12</v>
      </c>
      <c r="Q2" s="6" t="s">
        <v>13</v>
      </c>
      <c r="R2" s="6" t="s">
        <v>14</v>
      </c>
      <c r="S2" s="6" t="s">
        <v>15</v>
      </c>
      <c r="T2" s="6" t="s">
        <v>16</v>
      </c>
      <c r="U2" s="7" t="s">
        <v>106</v>
      </c>
      <c r="V2" s="7"/>
      <c r="W2" s="7"/>
      <c r="X2" s="7" t="s">
        <v>107</v>
      </c>
      <c r="Y2" s="7"/>
    </row>
    <row r="3" spans="1:25" x14ac:dyDescent="0.3">
      <c r="A3" s="8">
        <v>1</v>
      </c>
      <c r="B3" s="8" t="s">
        <v>20</v>
      </c>
      <c r="C3" s="8" t="s">
        <v>21</v>
      </c>
      <c r="D3" s="9">
        <v>2840.14</v>
      </c>
      <c r="E3" s="9">
        <v>2378.66</v>
      </c>
      <c r="F3" s="9">
        <v>1993.06</v>
      </c>
      <c r="G3" s="9">
        <v>2029.39</v>
      </c>
      <c r="H3" s="9">
        <v>1810</v>
      </c>
      <c r="I3" s="9">
        <v>1951.86</v>
      </c>
      <c r="J3" s="9">
        <v>1835.27</v>
      </c>
      <c r="K3" s="9">
        <v>1972.2</v>
      </c>
      <c r="L3" s="9">
        <v>2568.62</v>
      </c>
      <c r="M3" s="9">
        <v>2507.65</v>
      </c>
      <c r="N3" s="9">
        <v>2633.2</v>
      </c>
      <c r="O3" s="9">
        <v>2388.7600000000002</v>
      </c>
      <c r="P3" s="9">
        <v>2262.1999999999998</v>
      </c>
      <c r="Q3" s="9">
        <v>2619.58</v>
      </c>
      <c r="R3" s="9">
        <v>2845.36</v>
      </c>
      <c r="S3" s="9">
        <v>2768.4</v>
      </c>
      <c r="T3" s="9">
        <v>2683.23</v>
      </c>
      <c r="U3" s="9">
        <v>2331.17</v>
      </c>
      <c r="V3" s="9">
        <v>2392.8000000000002</v>
      </c>
      <c r="W3" s="9">
        <v>1761.74</v>
      </c>
      <c r="X3" s="9">
        <f>U3/V3*100-100</f>
        <v>-2.5756435974590488</v>
      </c>
      <c r="Y3" s="9">
        <f>U3/W3*100-100</f>
        <v>32.322022545892139</v>
      </c>
    </row>
    <row r="4" spans="1:25" x14ac:dyDescent="0.3">
      <c r="A4" s="8">
        <v>2</v>
      </c>
      <c r="B4" s="8" t="s">
        <v>22</v>
      </c>
      <c r="C4" s="8" t="s">
        <v>23</v>
      </c>
      <c r="D4" s="9">
        <v>274.83</v>
      </c>
      <c r="E4" s="9">
        <v>264.52</v>
      </c>
      <c r="F4" s="9">
        <v>180</v>
      </c>
      <c r="G4" s="9">
        <v>190</v>
      </c>
      <c r="H4" s="9">
        <v>215.37</v>
      </c>
      <c r="I4" s="9">
        <v>233.14</v>
      </c>
      <c r="J4" s="9">
        <v>160</v>
      </c>
      <c r="K4" s="9">
        <v>193.1</v>
      </c>
      <c r="L4" s="9">
        <v>193.1</v>
      </c>
      <c r="M4" s="9">
        <v>273.45</v>
      </c>
      <c r="N4" s="9">
        <v>213.12</v>
      </c>
      <c r="O4" s="9">
        <v>200</v>
      </c>
      <c r="P4" s="9">
        <v>236.62</v>
      </c>
      <c r="Q4" s="9">
        <v>222.17</v>
      </c>
      <c r="R4" s="9">
        <v>146.59</v>
      </c>
      <c r="S4" s="9">
        <v>299.85000000000002</v>
      </c>
      <c r="T4" s="9">
        <v>246.62</v>
      </c>
      <c r="U4" s="9">
        <v>216.25</v>
      </c>
      <c r="V4" s="9">
        <v>216.6</v>
      </c>
      <c r="W4" s="9">
        <v>205.25</v>
      </c>
      <c r="X4" s="9">
        <f>U4/V4*100-100</f>
        <v>-0.16158818097875383</v>
      </c>
      <c r="Y4" s="9">
        <f>U4/W4*100-100</f>
        <v>5.3593179049939152</v>
      </c>
    </row>
    <row r="5" spans="1:25" x14ac:dyDescent="0.3">
      <c r="A5" s="8">
        <v>3</v>
      </c>
      <c r="B5" s="8" t="s">
        <v>24</v>
      </c>
      <c r="C5" s="8" t="s">
        <v>23</v>
      </c>
      <c r="D5" s="9">
        <v>178.64</v>
      </c>
      <c r="E5" s="9">
        <v>164.27</v>
      </c>
      <c r="F5" s="9"/>
      <c r="G5" s="9"/>
      <c r="H5" s="9"/>
      <c r="I5" s="9">
        <v>160</v>
      </c>
      <c r="J5" s="9">
        <v>186.61</v>
      </c>
      <c r="K5" s="9">
        <v>140.91999999999999</v>
      </c>
      <c r="L5" s="9">
        <v>196.61</v>
      </c>
      <c r="M5" s="9">
        <v>171</v>
      </c>
      <c r="N5" s="9">
        <v>134.19999999999999</v>
      </c>
      <c r="O5" s="9">
        <v>140</v>
      </c>
      <c r="P5" s="9">
        <v>116.57</v>
      </c>
      <c r="Q5" s="9">
        <v>125.15</v>
      </c>
      <c r="R5" s="9">
        <v>166.6</v>
      </c>
      <c r="S5" s="9">
        <v>169.88</v>
      </c>
      <c r="T5" s="9">
        <v>154.74</v>
      </c>
      <c r="U5" s="9">
        <v>155.84</v>
      </c>
      <c r="V5" s="9">
        <v>157.69</v>
      </c>
      <c r="W5" s="9">
        <v>157.55000000000001</v>
      </c>
      <c r="X5" s="9">
        <f>U5/V5*100-100</f>
        <v>-1.1731879003107366</v>
      </c>
      <c r="Y5" s="9">
        <f>U5/W5*100-100</f>
        <v>-1.0853697238971733</v>
      </c>
    </row>
    <row r="6" spans="1:25" x14ac:dyDescent="0.3">
      <c r="A6" s="8">
        <v>4</v>
      </c>
      <c r="B6" s="8" t="s">
        <v>25</v>
      </c>
      <c r="C6" s="8" t="s">
        <v>26</v>
      </c>
      <c r="D6" s="9">
        <v>110</v>
      </c>
      <c r="E6" s="9">
        <v>110</v>
      </c>
      <c r="F6" s="9">
        <v>107.41</v>
      </c>
      <c r="G6" s="9">
        <v>120</v>
      </c>
      <c r="H6" s="9">
        <v>110</v>
      </c>
      <c r="I6" s="9">
        <v>110</v>
      </c>
      <c r="J6" s="9">
        <v>100</v>
      </c>
      <c r="K6" s="9">
        <v>107.41</v>
      </c>
      <c r="L6" s="9">
        <v>110</v>
      </c>
      <c r="M6" s="9">
        <v>110</v>
      </c>
      <c r="N6" s="9">
        <v>120</v>
      </c>
      <c r="O6" s="9">
        <v>130</v>
      </c>
      <c r="P6" s="9">
        <v>116.57</v>
      </c>
      <c r="Q6" s="9">
        <v>110</v>
      </c>
      <c r="R6" s="9">
        <v>100</v>
      </c>
      <c r="S6" s="9">
        <v>120</v>
      </c>
      <c r="T6" s="9">
        <v>110</v>
      </c>
      <c r="U6" s="9">
        <v>111.62</v>
      </c>
      <c r="V6" s="9">
        <v>111.81</v>
      </c>
      <c r="W6" s="9">
        <v>108.99</v>
      </c>
      <c r="X6" s="9">
        <f>U6/V6*100-100</f>
        <v>-0.16993113317234076</v>
      </c>
      <c r="Y6" s="9">
        <f>U6/W6*100-100</f>
        <v>2.4130654188457896</v>
      </c>
    </row>
    <row r="7" spans="1:25" x14ac:dyDescent="0.3">
      <c r="A7" s="8">
        <v>5</v>
      </c>
      <c r="B7" s="8" t="s">
        <v>27</v>
      </c>
      <c r="C7" s="8" t="s">
        <v>23</v>
      </c>
      <c r="D7" s="9">
        <v>1443.37</v>
      </c>
      <c r="E7" s="9">
        <v>1452.93</v>
      </c>
      <c r="F7" s="9">
        <v>1100</v>
      </c>
      <c r="G7" s="9">
        <v>1100</v>
      </c>
      <c r="H7" s="9">
        <v>1156.28</v>
      </c>
      <c r="I7" s="9">
        <v>1200</v>
      </c>
      <c r="J7" s="9">
        <v>1133.0899999999999</v>
      </c>
      <c r="K7" s="9">
        <v>1285.81</v>
      </c>
      <c r="L7" s="9">
        <v>1000</v>
      </c>
      <c r="M7" s="9">
        <v>1363.6</v>
      </c>
      <c r="N7" s="9">
        <v>1174.55</v>
      </c>
      <c r="O7" s="9">
        <v>1069.8399999999999</v>
      </c>
      <c r="P7" s="9">
        <v>1165.7</v>
      </c>
      <c r="Q7" s="9">
        <v>1157.78</v>
      </c>
      <c r="R7" s="9">
        <v>965.49</v>
      </c>
      <c r="S7" s="9">
        <v>1149.27</v>
      </c>
      <c r="T7" s="9">
        <v>1174.18</v>
      </c>
      <c r="U7" s="9">
        <v>1174.75</v>
      </c>
      <c r="V7" s="9">
        <v>1162.68</v>
      </c>
      <c r="W7" s="9">
        <v>1043.48</v>
      </c>
      <c r="X7" s="9">
        <f>U7/V7*100-100</f>
        <v>1.0381188289125163</v>
      </c>
      <c r="Y7" s="9">
        <f>U7/W7*100-100</f>
        <v>12.580020699965488</v>
      </c>
    </row>
    <row r="8" spans="1:25" x14ac:dyDescent="0.3">
      <c r="A8" s="8">
        <v>6</v>
      </c>
      <c r="B8" s="8" t="s">
        <v>28</v>
      </c>
      <c r="C8" s="8" t="s">
        <v>23</v>
      </c>
      <c r="D8" s="9">
        <v>2572.39</v>
      </c>
      <c r="E8" s="9">
        <v>2566.73</v>
      </c>
      <c r="F8" s="9">
        <v>2200</v>
      </c>
      <c r="G8" s="9">
        <v>2124.5700000000002</v>
      </c>
      <c r="H8" s="9">
        <v>2528.17</v>
      </c>
      <c r="I8" s="9">
        <v>2200</v>
      </c>
      <c r="J8" s="9">
        <v>2133.1999999999998</v>
      </c>
      <c r="K8" s="9">
        <v>2379.9</v>
      </c>
      <c r="L8" s="9">
        <v>1866.06</v>
      </c>
      <c r="M8" s="9">
        <v>2326.4899999999998</v>
      </c>
      <c r="N8" s="9">
        <v>2157.36</v>
      </c>
      <c r="O8" s="9">
        <v>1800</v>
      </c>
      <c r="P8" s="9">
        <v>2000</v>
      </c>
      <c r="Q8" s="9">
        <v>2110.29</v>
      </c>
      <c r="R8" s="9">
        <v>1749.29</v>
      </c>
      <c r="S8" s="9">
        <v>2073.86</v>
      </c>
      <c r="T8" s="9">
        <v>1923.19</v>
      </c>
      <c r="U8" s="9">
        <v>2145.5300000000002</v>
      </c>
      <c r="V8" s="9">
        <v>2113.67</v>
      </c>
      <c r="W8" s="9">
        <v>1977.77</v>
      </c>
      <c r="X8" s="9">
        <f>U8/V8*100-100</f>
        <v>1.507330851078919</v>
      </c>
      <c r="Y8" s="9">
        <f>U8/W8*100-100</f>
        <v>8.4822805482942982</v>
      </c>
    </row>
    <row r="9" spans="1:25" x14ac:dyDescent="0.3">
      <c r="A9" s="8">
        <v>7</v>
      </c>
      <c r="B9" s="8" t="s">
        <v>29</v>
      </c>
      <c r="C9" s="8" t="s">
        <v>23</v>
      </c>
      <c r="D9" s="9">
        <v>370.1</v>
      </c>
      <c r="E9" s="9">
        <v>363.24</v>
      </c>
      <c r="F9" s="9">
        <v>341.99</v>
      </c>
      <c r="G9" s="9">
        <v>341.99</v>
      </c>
      <c r="H9" s="9">
        <v>338.67</v>
      </c>
      <c r="I9" s="9">
        <v>367.32</v>
      </c>
      <c r="J9" s="9">
        <v>357.43</v>
      </c>
      <c r="K9" s="9">
        <v>341.44</v>
      </c>
      <c r="L9" s="9">
        <v>329.35</v>
      </c>
      <c r="M9" s="9">
        <v>361.94</v>
      </c>
      <c r="N9" s="9">
        <v>352.89</v>
      </c>
      <c r="O9" s="9">
        <v>359.65</v>
      </c>
      <c r="P9" s="9">
        <v>358.42</v>
      </c>
      <c r="Q9" s="9">
        <v>364.46</v>
      </c>
      <c r="R9" s="9">
        <v>360.68</v>
      </c>
      <c r="S9" s="9">
        <v>399.23</v>
      </c>
      <c r="T9" s="9">
        <v>429.49</v>
      </c>
      <c r="U9" s="9">
        <v>360.38</v>
      </c>
      <c r="V9" s="9">
        <v>412.07</v>
      </c>
      <c r="W9" s="9">
        <v>452.9</v>
      </c>
      <c r="X9" s="9">
        <f>U9/V9*100-100</f>
        <v>-12.543985245225329</v>
      </c>
      <c r="Y9" s="9">
        <f>U9/W9*100-100</f>
        <v>-20.428350629277986</v>
      </c>
    </row>
    <row r="10" spans="1:25" x14ac:dyDescent="0.3">
      <c r="A10" s="8">
        <v>8</v>
      </c>
      <c r="B10" s="8" t="s">
        <v>30</v>
      </c>
      <c r="C10" s="8" t="s">
        <v>31</v>
      </c>
      <c r="D10" s="9">
        <v>236.34</v>
      </c>
      <c r="E10" s="9">
        <v>216.86</v>
      </c>
      <c r="F10" s="9">
        <v>200</v>
      </c>
      <c r="G10" s="9">
        <v>170</v>
      </c>
      <c r="H10" s="9">
        <v>195.15</v>
      </c>
      <c r="I10" s="9">
        <v>200</v>
      </c>
      <c r="J10" s="9">
        <v>173.27</v>
      </c>
      <c r="K10" s="9">
        <v>197.73</v>
      </c>
      <c r="L10" s="9">
        <v>180</v>
      </c>
      <c r="M10" s="9">
        <v>220</v>
      </c>
      <c r="N10" s="9">
        <v>218.32</v>
      </c>
      <c r="O10" s="9">
        <v>200</v>
      </c>
      <c r="P10" s="9">
        <v>243.29</v>
      </c>
      <c r="Q10" s="9">
        <v>241.59</v>
      </c>
      <c r="R10" s="9">
        <v>186.43</v>
      </c>
      <c r="S10" s="9">
        <v>200</v>
      </c>
      <c r="T10" s="9">
        <v>200</v>
      </c>
      <c r="U10" s="9">
        <v>203.54</v>
      </c>
      <c r="V10" s="9">
        <v>203.51</v>
      </c>
      <c r="W10" s="9">
        <v>198.2</v>
      </c>
      <c r="X10" s="9">
        <f>U10/V10*100-100</f>
        <v>1.4741290354280068E-2</v>
      </c>
      <c r="Y10" s="9">
        <f>U10/W10*100-100</f>
        <v>2.6942482341069507</v>
      </c>
    </row>
    <row r="11" spans="1:25" x14ac:dyDescent="0.3">
      <c r="A11" s="8">
        <v>9</v>
      </c>
      <c r="B11" s="8" t="s">
        <v>32</v>
      </c>
      <c r="C11" s="8" t="s">
        <v>23</v>
      </c>
      <c r="D11" s="9">
        <v>254.92</v>
      </c>
      <c r="E11" s="9">
        <v>242.11</v>
      </c>
      <c r="F11" s="9">
        <v>220</v>
      </c>
      <c r="G11" s="9">
        <v>180</v>
      </c>
      <c r="H11" s="9">
        <v>234.11</v>
      </c>
      <c r="I11" s="9">
        <v>240</v>
      </c>
      <c r="J11" s="9">
        <v>220</v>
      </c>
      <c r="K11" s="9">
        <v>235.5</v>
      </c>
      <c r="L11" s="9">
        <v>220</v>
      </c>
      <c r="M11" s="9">
        <v>331.8</v>
      </c>
      <c r="N11" s="9">
        <v>314.88</v>
      </c>
      <c r="O11" s="9">
        <v>234.84</v>
      </c>
      <c r="P11" s="9">
        <v>286.51</v>
      </c>
      <c r="Q11" s="9">
        <v>262.06</v>
      </c>
      <c r="R11" s="9">
        <v>200</v>
      </c>
      <c r="S11" s="9">
        <v>220</v>
      </c>
      <c r="T11" s="9">
        <v>220</v>
      </c>
      <c r="U11" s="9">
        <v>239.42</v>
      </c>
      <c r="V11" s="9">
        <v>239.21</v>
      </c>
      <c r="W11" s="9">
        <v>231.16</v>
      </c>
      <c r="X11" s="9">
        <f>U11/V11*100-100</f>
        <v>8.7788972032939228E-2</v>
      </c>
      <c r="Y11" s="9">
        <f>U11/W11*100-100</f>
        <v>3.5732825748399364</v>
      </c>
    </row>
    <row r="12" spans="1:25" x14ac:dyDescent="0.3">
      <c r="A12" s="8">
        <v>10</v>
      </c>
      <c r="B12" s="8" t="s">
        <v>33</v>
      </c>
      <c r="C12" s="8" t="s">
        <v>26</v>
      </c>
      <c r="D12" s="9">
        <v>1148.29</v>
      </c>
      <c r="E12" s="9">
        <v>1146.6500000000001</v>
      </c>
      <c r="F12" s="9">
        <v>1140</v>
      </c>
      <c r="G12" s="9">
        <v>1180</v>
      </c>
      <c r="H12" s="9">
        <v>1170</v>
      </c>
      <c r="I12" s="9">
        <v>1170</v>
      </c>
      <c r="J12" s="9">
        <v>1150</v>
      </c>
      <c r="K12" s="9">
        <v>1100</v>
      </c>
      <c r="L12" s="9">
        <v>1130</v>
      </c>
      <c r="M12" s="9">
        <v>1144.49</v>
      </c>
      <c r="N12" s="9">
        <v>1164.99</v>
      </c>
      <c r="O12" s="9">
        <v>1100</v>
      </c>
      <c r="P12" s="9">
        <v>1100</v>
      </c>
      <c r="Q12" s="9">
        <v>1150</v>
      </c>
      <c r="R12" s="9">
        <v>1100</v>
      </c>
      <c r="S12" s="9">
        <v>1112.29</v>
      </c>
      <c r="T12" s="9">
        <v>1170</v>
      </c>
      <c r="U12" s="9">
        <v>1139.48</v>
      </c>
      <c r="V12" s="9">
        <v>1136.82</v>
      </c>
      <c r="W12" s="9">
        <v>1036.24</v>
      </c>
      <c r="X12" s="9">
        <f>U12/V12*100-100</f>
        <v>0.23398603120988071</v>
      </c>
      <c r="Y12" s="9">
        <f>U12/W12*100-100</f>
        <v>9.9629429475797053</v>
      </c>
    </row>
    <row r="13" spans="1:25" x14ac:dyDescent="0.3">
      <c r="A13" s="8">
        <v>11</v>
      </c>
      <c r="B13" s="8" t="s">
        <v>34</v>
      </c>
      <c r="C13" s="8" t="s">
        <v>35</v>
      </c>
      <c r="D13" s="9">
        <v>275.02</v>
      </c>
      <c r="E13" s="9">
        <v>276.8</v>
      </c>
      <c r="F13" s="9">
        <v>253.06</v>
      </c>
      <c r="G13" s="9">
        <v>250.65</v>
      </c>
      <c r="H13" s="9">
        <v>258.97000000000003</v>
      </c>
      <c r="I13" s="9">
        <v>267.55</v>
      </c>
      <c r="J13" s="9">
        <v>267.55</v>
      </c>
      <c r="K13" s="9">
        <v>247.99</v>
      </c>
      <c r="L13" s="9">
        <v>241.78</v>
      </c>
      <c r="M13" s="9">
        <v>279.23</v>
      </c>
      <c r="N13" s="9">
        <v>285.88</v>
      </c>
      <c r="O13" s="9">
        <v>268.2</v>
      </c>
      <c r="P13" s="9">
        <v>287.22000000000003</v>
      </c>
      <c r="Q13" s="9">
        <v>296.02999999999997</v>
      </c>
      <c r="R13" s="9">
        <v>290.36</v>
      </c>
      <c r="S13" s="9">
        <v>317.99</v>
      </c>
      <c r="T13" s="9">
        <v>330.47</v>
      </c>
      <c r="U13" s="9">
        <v>275.20999999999998</v>
      </c>
      <c r="V13" s="9">
        <v>348.53</v>
      </c>
      <c r="W13" s="9">
        <v>263.55</v>
      </c>
      <c r="X13" s="9">
        <f>U13/V13*100-100</f>
        <v>-21.036926519955244</v>
      </c>
      <c r="Y13" s="9">
        <f>U13/W13*100-100</f>
        <v>4.4242079301840107</v>
      </c>
    </row>
    <row r="14" spans="1:25" x14ac:dyDescent="0.3">
      <c r="A14" s="8">
        <v>12</v>
      </c>
      <c r="B14" s="8" t="s">
        <v>36</v>
      </c>
      <c r="C14" s="8" t="s">
        <v>23</v>
      </c>
      <c r="D14" s="9">
        <v>686.46</v>
      </c>
      <c r="E14" s="9">
        <v>659.3</v>
      </c>
      <c r="F14" s="9">
        <v>500</v>
      </c>
      <c r="G14" s="9">
        <v>500</v>
      </c>
      <c r="H14" s="9">
        <v>536.63</v>
      </c>
      <c r="I14" s="9">
        <v>560</v>
      </c>
      <c r="J14" s="9">
        <v>500</v>
      </c>
      <c r="K14" s="9">
        <v>584.78</v>
      </c>
      <c r="L14" s="9">
        <v>570</v>
      </c>
      <c r="M14" s="9">
        <v>567.44000000000005</v>
      </c>
      <c r="N14" s="9">
        <v>528.33000000000004</v>
      </c>
      <c r="O14" s="9">
        <v>468.71</v>
      </c>
      <c r="P14" s="9">
        <v>493.24</v>
      </c>
      <c r="Q14" s="9">
        <v>638.65</v>
      </c>
      <c r="R14" s="9">
        <v>470</v>
      </c>
      <c r="S14" s="9">
        <v>597.23</v>
      </c>
      <c r="T14" s="9">
        <v>593.26</v>
      </c>
      <c r="U14" s="9">
        <v>552.59</v>
      </c>
      <c r="V14" s="9">
        <v>547.02</v>
      </c>
      <c r="W14" s="9">
        <v>564.45000000000005</v>
      </c>
      <c r="X14" s="9">
        <f>U14/V14*100-100</f>
        <v>1.0182443055098531</v>
      </c>
      <c r="Y14" s="9">
        <f>U14/W14*100-100</f>
        <v>-2.1011604216493964</v>
      </c>
    </row>
    <row r="15" spans="1:25" x14ac:dyDescent="0.3">
      <c r="A15" s="8">
        <v>13</v>
      </c>
      <c r="B15" s="8" t="s">
        <v>37</v>
      </c>
      <c r="C15" s="8" t="s">
        <v>26</v>
      </c>
      <c r="D15" s="9">
        <v>2970</v>
      </c>
      <c r="E15" s="9">
        <v>2970</v>
      </c>
      <c r="F15" s="9">
        <v>3004.25</v>
      </c>
      <c r="G15" s="9">
        <v>3038.89</v>
      </c>
      <c r="H15" s="9">
        <v>3109.38</v>
      </c>
      <c r="I15" s="9">
        <v>2977.49</v>
      </c>
      <c r="J15" s="9">
        <v>2970</v>
      </c>
      <c r="K15" s="9">
        <v>3101.32</v>
      </c>
      <c r="L15" s="9">
        <v>3109</v>
      </c>
      <c r="M15" s="9">
        <v>2974.99</v>
      </c>
      <c r="N15" s="9">
        <v>2970</v>
      </c>
      <c r="O15" s="9">
        <v>2930.45</v>
      </c>
      <c r="P15" s="9">
        <v>3110</v>
      </c>
      <c r="Q15" s="9">
        <v>3020.53</v>
      </c>
      <c r="R15" s="9">
        <v>2850</v>
      </c>
      <c r="S15" s="9">
        <v>2970</v>
      </c>
      <c r="T15" s="9">
        <v>2951.61</v>
      </c>
      <c r="U15" s="9">
        <v>3000.83</v>
      </c>
      <c r="V15" s="9">
        <v>3028.06</v>
      </c>
      <c r="W15" s="9">
        <v>2933.34</v>
      </c>
      <c r="X15" s="9">
        <f>U15/V15*100-100</f>
        <v>-0.89925562901659362</v>
      </c>
      <c r="Y15" s="9">
        <f>U15/W15*100-100</f>
        <v>2.30079022547676</v>
      </c>
    </row>
    <row r="16" spans="1:25" x14ac:dyDescent="0.3">
      <c r="A16" s="8">
        <v>14</v>
      </c>
      <c r="B16" s="8" t="s">
        <v>38</v>
      </c>
      <c r="C16" s="8" t="s">
        <v>26</v>
      </c>
      <c r="D16" s="9">
        <v>1515</v>
      </c>
      <c r="E16" s="9">
        <v>1515</v>
      </c>
      <c r="F16" s="9">
        <v>1533.06</v>
      </c>
      <c r="G16" s="9">
        <v>1551.36</v>
      </c>
      <c r="H16" s="9">
        <v>1533.06</v>
      </c>
      <c r="I16" s="9">
        <v>1551.33</v>
      </c>
      <c r="J16" s="9">
        <v>1515</v>
      </c>
      <c r="K16" s="9">
        <v>1583.7</v>
      </c>
      <c r="L16" s="9">
        <v>1515</v>
      </c>
      <c r="M16" s="9">
        <v>1518.71</v>
      </c>
      <c r="N16" s="9">
        <v>1515</v>
      </c>
      <c r="O16" s="9">
        <v>1512.45</v>
      </c>
      <c r="P16" s="9">
        <v>1500</v>
      </c>
      <c r="Q16" s="9">
        <v>1562.5</v>
      </c>
      <c r="R16" s="9">
        <v>1412.34</v>
      </c>
      <c r="S16" s="9">
        <v>1515</v>
      </c>
      <c r="T16" s="9">
        <v>1500</v>
      </c>
      <c r="U16" s="9">
        <v>1520.09</v>
      </c>
      <c r="V16" s="9">
        <v>1537.34</v>
      </c>
      <c r="W16" s="9">
        <v>1495.78</v>
      </c>
      <c r="X16" s="9">
        <f>U16/V16*100-100</f>
        <v>-1.1220679875629287</v>
      </c>
      <c r="Y16" s="9">
        <f>U16/W16*100-100</f>
        <v>1.6252390057361197</v>
      </c>
    </row>
    <row r="17" spans="1:25" x14ac:dyDescent="0.3">
      <c r="A17" s="8">
        <v>15</v>
      </c>
      <c r="B17" s="8" t="s">
        <v>39</v>
      </c>
      <c r="C17" s="8" t="s">
        <v>26</v>
      </c>
      <c r="D17" s="9">
        <v>590</v>
      </c>
      <c r="E17" s="9">
        <v>590</v>
      </c>
      <c r="F17" s="9">
        <v>590</v>
      </c>
      <c r="G17" s="9">
        <v>590</v>
      </c>
      <c r="H17" s="9">
        <v>590</v>
      </c>
      <c r="I17" s="9">
        <v>590</v>
      </c>
      <c r="J17" s="9">
        <v>590</v>
      </c>
      <c r="K17" s="9">
        <v>590</v>
      </c>
      <c r="L17" s="9">
        <v>590</v>
      </c>
      <c r="M17" s="9">
        <v>590.51</v>
      </c>
      <c r="N17" s="9">
        <v>590</v>
      </c>
      <c r="O17" s="9">
        <v>590.5</v>
      </c>
      <c r="P17" s="9">
        <v>592</v>
      </c>
      <c r="Q17" s="9">
        <v>590</v>
      </c>
      <c r="R17" s="9">
        <v>562.48</v>
      </c>
      <c r="S17" s="9">
        <v>590</v>
      </c>
      <c r="T17" s="9">
        <v>592</v>
      </c>
      <c r="U17" s="9">
        <v>588.64</v>
      </c>
      <c r="V17" s="9">
        <v>589.19000000000005</v>
      </c>
      <c r="W17" s="9">
        <v>584.12</v>
      </c>
      <c r="X17" s="9">
        <f>U17/V17*100-100</f>
        <v>-9.3348495391992969E-2</v>
      </c>
      <c r="Y17" s="9">
        <f>U17/W17*100-100</f>
        <v>0.77381359994521404</v>
      </c>
    </row>
    <row r="18" spans="1:25" x14ac:dyDescent="0.3">
      <c r="A18" s="8">
        <v>16</v>
      </c>
      <c r="B18" s="8" t="s">
        <v>40</v>
      </c>
      <c r="C18" s="8" t="s">
        <v>35</v>
      </c>
      <c r="D18" s="9">
        <v>339.38</v>
      </c>
      <c r="E18" s="9">
        <v>325.86</v>
      </c>
      <c r="F18" s="9">
        <v>229</v>
      </c>
      <c r="G18" s="9">
        <v>207.58</v>
      </c>
      <c r="H18" s="9">
        <v>195.09</v>
      </c>
      <c r="I18" s="9">
        <v>157.4</v>
      </c>
      <c r="J18" s="9">
        <v>190.61</v>
      </c>
      <c r="K18" s="9">
        <v>242.53</v>
      </c>
      <c r="L18" s="9">
        <v>181.13</v>
      </c>
      <c r="M18" s="9">
        <v>175.56</v>
      </c>
      <c r="N18" s="9">
        <v>173.23</v>
      </c>
      <c r="O18" s="9">
        <v>110.67</v>
      </c>
      <c r="P18" s="9">
        <v>101.19</v>
      </c>
      <c r="Q18" s="9">
        <v>172.93</v>
      </c>
      <c r="R18" s="9">
        <v>187.04</v>
      </c>
      <c r="S18" s="9">
        <v>119.85</v>
      </c>
      <c r="T18" s="9">
        <v>131.04</v>
      </c>
      <c r="U18" s="9">
        <v>180.72</v>
      </c>
      <c r="V18" s="9">
        <v>137.83000000000001</v>
      </c>
      <c r="W18" s="9">
        <v>159.69</v>
      </c>
      <c r="X18" s="9">
        <f>U18/V18*100-100</f>
        <v>31.118043967205978</v>
      </c>
      <c r="Y18" s="9">
        <f>U18/W18*100-100</f>
        <v>13.16926545181289</v>
      </c>
    </row>
    <row r="19" spans="1:25" x14ac:dyDescent="0.3">
      <c r="A19" s="8">
        <v>17</v>
      </c>
      <c r="B19" s="8" t="s">
        <v>41</v>
      </c>
      <c r="C19" s="8" t="s">
        <v>23</v>
      </c>
      <c r="D19" s="9">
        <v>293.87</v>
      </c>
      <c r="E19" s="9">
        <v>293.87</v>
      </c>
      <c r="F19" s="9">
        <v>227.46</v>
      </c>
      <c r="G19" s="9">
        <v>242.49</v>
      </c>
      <c r="H19" s="9">
        <v>260.05</v>
      </c>
      <c r="I19" s="9">
        <v>259.39999999999998</v>
      </c>
      <c r="J19" s="9">
        <v>253.29</v>
      </c>
      <c r="K19" s="9">
        <v>303.22000000000003</v>
      </c>
      <c r="L19" s="9">
        <v>263.29000000000002</v>
      </c>
      <c r="M19" s="9">
        <v>260.5</v>
      </c>
      <c r="N19" s="9">
        <v>248.74</v>
      </c>
      <c r="O19" s="9">
        <v>264.58</v>
      </c>
      <c r="P19" s="9">
        <v>261.32</v>
      </c>
      <c r="Q19" s="9">
        <v>256.08999999999997</v>
      </c>
      <c r="R19" s="9">
        <v>249.43</v>
      </c>
      <c r="S19" s="9">
        <v>279.83999999999997</v>
      </c>
      <c r="T19" s="9">
        <v>293.18</v>
      </c>
      <c r="U19" s="9">
        <v>264.58</v>
      </c>
      <c r="V19" s="9">
        <v>273.43</v>
      </c>
      <c r="W19" s="9">
        <v>298.55</v>
      </c>
      <c r="X19" s="9">
        <f>U19/V19*100-100</f>
        <v>-3.2366602055370777</v>
      </c>
      <c r="Y19" s="9">
        <f>U19/W19*100-100</f>
        <v>-11.378328588176188</v>
      </c>
    </row>
    <row r="20" spans="1:25" x14ac:dyDescent="0.3">
      <c r="A20" s="8">
        <v>18</v>
      </c>
      <c r="B20" s="8" t="s">
        <v>42</v>
      </c>
      <c r="C20" s="8" t="s">
        <v>23</v>
      </c>
      <c r="D20" s="9">
        <v>413.61</v>
      </c>
      <c r="E20" s="9">
        <v>397.07</v>
      </c>
      <c r="F20" s="9">
        <v>360</v>
      </c>
      <c r="G20" s="9">
        <v>404.66</v>
      </c>
      <c r="H20" s="9">
        <v>377.57</v>
      </c>
      <c r="I20" s="9">
        <v>341.65</v>
      </c>
      <c r="J20" s="9">
        <v>400</v>
      </c>
      <c r="K20" s="9">
        <v>379.94</v>
      </c>
      <c r="L20" s="9">
        <v>389.75</v>
      </c>
      <c r="M20" s="9">
        <v>382.02</v>
      </c>
      <c r="N20" s="9">
        <v>391.54</v>
      </c>
      <c r="O20" s="9">
        <v>414.91</v>
      </c>
      <c r="P20" s="9">
        <v>405.91</v>
      </c>
      <c r="Q20" s="9">
        <v>368.59</v>
      </c>
      <c r="R20" s="9">
        <v>372.48</v>
      </c>
      <c r="S20" s="9">
        <v>462.43</v>
      </c>
      <c r="T20" s="9">
        <v>409.76</v>
      </c>
      <c r="U20" s="9">
        <v>391.61</v>
      </c>
      <c r="V20" s="9">
        <v>386.05</v>
      </c>
      <c r="W20" s="9">
        <v>400.88</v>
      </c>
      <c r="X20" s="9">
        <f>U20/V20*100-100</f>
        <v>1.4402279497474524</v>
      </c>
      <c r="Y20" s="9">
        <f>U20/W20*100-100</f>
        <v>-2.3124126920774302</v>
      </c>
    </row>
    <row r="21" spans="1:25" x14ac:dyDescent="0.3">
      <c r="A21" s="8">
        <v>19</v>
      </c>
      <c r="B21" s="8" t="s">
        <v>43</v>
      </c>
      <c r="C21" s="8" t="s">
        <v>23</v>
      </c>
      <c r="D21" s="9">
        <v>511.31</v>
      </c>
      <c r="E21" s="9">
        <v>490.88</v>
      </c>
      <c r="F21" s="9">
        <v>472.32</v>
      </c>
      <c r="G21" s="9">
        <v>467.21</v>
      </c>
      <c r="H21" s="9">
        <v>469.5</v>
      </c>
      <c r="I21" s="9">
        <v>422.95</v>
      </c>
      <c r="J21" s="9">
        <v>446.64</v>
      </c>
      <c r="K21" s="9">
        <v>451.08</v>
      </c>
      <c r="L21" s="9">
        <v>423.31</v>
      </c>
      <c r="M21" s="9">
        <v>438.98</v>
      </c>
      <c r="N21" s="9">
        <v>428.05</v>
      </c>
      <c r="O21" s="9">
        <v>437.45</v>
      </c>
      <c r="P21" s="9">
        <v>439.62</v>
      </c>
      <c r="Q21" s="9">
        <v>453.27</v>
      </c>
      <c r="R21" s="9">
        <v>464.7</v>
      </c>
      <c r="S21" s="9">
        <v>462.43</v>
      </c>
      <c r="T21" s="9">
        <v>476.22</v>
      </c>
      <c r="U21" s="9">
        <v>455.64</v>
      </c>
      <c r="V21" s="9">
        <v>429.76</v>
      </c>
      <c r="W21" s="9">
        <v>483.03</v>
      </c>
      <c r="X21" s="9">
        <f>U21/V21*100-100</f>
        <v>6.0219657483246465</v>
      </c>
      <c r="Y21" s="9">
        <f>U21/W21*100-100</f>
        <v>-5.6704552512266275</v>
      </c>
    </row>
    <row r="22" spans="1:25" x14ac:dyDescent="0.3">
      <c r="A22" s="8">
        <v>20</v>
      </c>
      <c r="B22" s="8" t="s">
        <v>44</v>
      </c>
      <c r="C22" s="8" t="s">
        <v>23</v>
      </c>
      <c r="D22" s="9">
        <v>308.38</v>
      </c>
      <c r="E22" s="9">
        <v>290.27999999999997</v>
      </c>
      <c r="F22" s="9">
        <v>229.89</v>
      </c>
      <c r="G22" s="9">
        <v>224.94</v>
      </c>
      <c r="H22" s="9">
        <v>247.32</v>
      </c>
      <c r="I22" s="9">
        <v>213.21</v>
      </c>
      <c r="J22" s="9">
        <v>243.29</v>
      </c>
      <c r="K22" s="9">
        <v>235.36</v>
      </c>
      <c r="L22" s="9">
        <v>256.62</v>
      </c>
      <c r="M22" s="9">
        <v>256.14</v>
      </c>
      <c r="N22" s="9">
        <v>245.92</v>
      </c>
      <c r="O22" s="9">
        <v>264.58</v>
      </c>
      <c r="P22" s="9">
        <v>228.9</v>
      </c>
      <c r="Q22" s="9">
        <v>263.04000000000002</v>
      </c>
      <c r="R22" s="9">
        <v>240</v>
      </c>
      <c r="S22" s="9">
        <v>267.38</v>
      </c>
      <c r="T22" s="9">
        <v>300</v>
      </c>
      <c r="U22" s="9">
        <v>252.58</v>
      </c>
      <c r="V22" s="9">
        <v>253.66</v>
      </c>
      <c r="W22" s="9">
        <v>332.51</v>
      </c>
      <c r="X22" s="9">
        <f>U22/V22*100-100</f>
        <v>-0.42576677442245625</v>
      </c>
      <c r="Y22" s="9">
        <f>U22/W22*100-100</f>
        <v>-24.038374785720734</v>
      </c>
    </row>
    <row r="23" spans="1:25" x14ac:dyDescent="0.3">
      <c r="A23" s="8">
        <v>21</v>
      </c>
      <c r="B23" s="8" t="s">
        <v>45</v>
      </c>
      <c r="C23" s="8" t="s">
        <v>23</v>
      </c>
      <c r="D23" s="9">
        <v>60.77</v>
      </c>
      <c r="E23" s="9">
        <v>51.75</v>
      </c>
      <c r="F23" s="9">
        <v>35.479999999999997</v>
      </c>
      <c r="G23" s="9">
        <v>27.11</v>
      </c>
      <c r="H23" s="9">
        <v>35.97</v>
      </c>
      <c r="I23" s="9">
        <v>29.42</v>
      </c>
      <c r="J23" s="9">
        <v>28.23</v>
      </c>
      <c r="K23" s="9">
        <v>33.159999999999997</v>
      </c>
      <c r="L23" s="9">
        <v>28.04</v>
      </c>
      <c r="M23" s="9">
        <v>48.26</v>
      </c>
      <c r="N23" s="9">
        <v>34.630000000000003</v>
      </c>
      <c r="O23" s="9">
        <v>30</v>
      </c>
      <c r="P23" s="9">
        <v>30.25</v>
      </c>
      <c r="Q23" s="9">
        <v>50</v>
      </c>
      <c r="R23" s="9">
        <v>37.22</v>
      </c>
      <c r="S23" s="9">
        <v>35.119999999999997</v>
      </c>
      <c r="T23" s="9">
        <v>40.15</v>
      </c>
      <c r="U23" s="9">
        <v>36.33</v>
      </c>
      <c r="V23" s="9">
        <v>45.03</v>
      </c>
      <c r="W23" s="9">
        <v>68.31</v>
      </c>
      <c r="X23" s="9">
        <f>U23/V23*100-100</f>
        <v>-19.320453031312468</v>
      </c>
      <c r="Y23" s="9">
        <f>U23/W23*100-100</f>
        <v>-46.815985946420739</v>
      </c>
    </row>
    <row r="24" spans="1:25" x14ac:dyDescent="0.3">
      <c r="A24" s="8">
        <v>22</v>
      </c>
      <c r="B24" s="8" t="s">
        <v>46</v>
      </c>
      <c r="C24" s="8" t="s">
        <v>23</v>
      </c>
      <c r="D24" s="9">
        <v>93.52</v>
      </c>
      <c r="E24" s="9">
        <v>89.25</v>
      </c>
      <c r="F24" s="9">
        <v>80.790000000000006</v>
      </c>
      <c r="G24" s="9">
        <v>68.87</v>
      </c>
      <c r="H24" s="9">
        <v>74.569999999999993</v>
      </c>
      <c r="I24" s="9">
        <v>60.98</v>
      </c>
      <c r="J24" s="9">
        <v>64.81</v>
      </c>
      <c r="K24" s="9">
        <v>65.44</v>
      </c>
      <c r="L24" s="9">
        <v>69.760000000000005</v>
      </c>
      <c r="M24" s="9">
        <v>63.39</v>
      </c>
      <c r="N24" s="9">
        <v>55.26</v>
      </c>
      <c r="O24" s="9">
        <v>60</v>
      </c>
      <c r="P24" s="9">
        <v>55.61</v>
      </c>
      <c r="Q24" s="9">
        <v>89.14</v>
      </c>
      <c r="R24" s="9">
        <v>72</v>
      </c>
      <c r="S24" s="9">
        <v>53.25</v>
      </c>
      <c r="T24" s="9">
        <v>70.989999999999995</v>
      </c>
      <c r="U24" s="9">
        <v>68.89</v>
      </c>
      <c r="V24" s="9">
        <v>74</v>
      </c>
      <c r="W24" s="9">
        <v>88.62</v>
      </c>
      <c r="X24" s="9">
        <f>U24/V24*100-100</f>
        <v>-6.9054054054054035</v>
      </c>
      <c r="Y24" s="9">
        <f>U24/W24*100-100</f>
        <v>-22.263597382080803</v>
      </c>
    </row>
    <row r="25" spans="1:25" x14ac:dyDescent="0.3">
      <c r="A25" s="8">
        <v>23</v>
      </c>
      <c r="B25" s="8" t="s">
        <v>47</v>
      </c>
      <c r="C25" s="8" t="s">
        <v>23</v>
      </c>
      <c r="D25" s="9">
        <v>123.85</v>
      </c>
      <c r="E25" s="9">
        <v>120.79</v>
      </c>
      <c r="F25" s="9">
        <v>109.16</v>
      </c>
      <c r="G25" s="9">
        <v>103.07</v>
      </c>
      <c r="H25" s="9">
        <v>100.57</v>
      </c>
      <c r="I25" s="9">
        <v>97.66</v>
      </c>
      <c r="J25" s="9">
        <v>92.12</v>
      </c>
      <c r="K25" s="9">
        <v>98.15</v>
      </c>
      <c r="L25" s="9">
        <v>95.51</v>
      </c>
      <c r="M25" s="9">
        <v>76.97</v>
      </c>
      <c r="N25" s="9">
        <v>71.81</v>
      </c>
      <c r="O25" s="9">
        <v>69.28</v>
      </c>
      <c r="P25" s="9">
        <v>79.45</v>
      </c>
      <c r="Q25" s="9">
        <v>105.27</v>
      </c>
      <c r="R25" s="9">
        <v>80.739999999999995</v>
      </c>
      <c r="S25" s="9">
        <v>77.349999999999994</v>
      </c>
      <c r="T25" s="9">
        <v>118.01</v>
      </c>
      <c r="U25" s="9">
        <v>93.8</v>
      </c>
      <c r="V25" s="9">
        <v>79.38</v>
      </c>
      <c r="W25" s="9">
        <v>58.21</v>
      </c>
      <c r="X25" s="9">
        <f>U25/V25*100-100</f>
        <v>18.165784832451507</v>
      </c>
      <c r="Y25" s="9">
        <f>U25/W25*100-100</f>
        <v>61.140697474660698</v>
      </c>
    </row>
    <row r="26" spans="1:25" x14ac:dyDescent="0.3">
      <c r="A26" s="8">
        <v>24</v>
      </c>
      <c r="B26" s="8" t="s">
        <v>48</v>
      </c>
      <c r="C26" s="8" t="s">
        <v>23</v>
      </c>
      <c r="D26" s="9">
        <v>156.82</v>
      </c>
      <c r="E26" s="9">
        <v>155.28</v>
      </c>
      <c r="F26" s="9">
        <v>155</v>
      </c>
      <c r="G26" s="9">
        <v>152.97</v>
      </c>
      <c r="H26" s="9">
        <v>157.94999999999999</v>
      </c>
      <c r="I26" s="9">
        <v>154.09</v>
      </c>
      <c r="J26" s="9">
        <v>150</v>
      </c>
      <c r="K26" s="9">
        <v>150.96</v>
      </c>
      <c r="L26" s="9">
        <v>149.53</v>
      </c>
      <c r="M26" s="9">
        <v>150.76</v>
      </c>
      <c r="N26" s="9">
        <v>147.87</v>
      </c>
      <c r="O26" s="9">
        <v>144.5</v>
      </c>
      <c r="P26" s="9">
        <v>149.16</v>
      </c>
      <c r="Q26" s="9">
        <v>162.97999999999999</v>
      </c>
      <c r="R26" s="9">
        <v>150</v>
      </c>
      <c r="S26" s="9">
        <v>170.42</v>
      </c>
      <c r="T26" s="9">
        <v>160.4</v>
      </c>
      <c r="U26" s="9">
        <v>153.91999999999999</v>
      </c>
      <c r="V26" s="9">
        <v>155.97</v>
      </c>
      <c r="W26" s="9">
        <v>155.07</v>
      </c>
      <c r="X26" s="9">
        <f>U26/V26*100-100</f>
        <v>-1.3143553247419391</v>
      </c>
      <c r="Y26" s="9">
        <f>U26/W26*100-100</f>
        <v>-0.74160056748566205</v>
      </c>
    </row>
    <row r="27" spans="1:25" x14ac:dyDescent="0.3">
      <c r="A27" s="8">
        <v>25</v>
      </c>
      <c r="B27" s="8" t="s">
        <v>49</v>
      </c>
      <c r="C27" s="8" t="s">
        <v>23</v>
      </c>
      <c r="D27" s="9">
        <v>267.97000000000003</v>
      </c>
      <c r="E27" s="9">
        <v>255.93</v>
      </c>
      <c r="F27" s="9">
        <v>220</v>
      </c>
      <c r="G27" s="9">
        <v>190</v>
      </c>
      <c r="H27" s="9">
        <v>231.79</v>
      </c>
      <c r="I27" s="9">
        <v>213.12</v>
      </c>
      <c r="J27" s="9">
        <v>200</v>
      </c>
      <c r="K27" s="9">
        <v>242.14</v>
      </c>
      <c r="L27" s="9">
        <v>166.41</v>
      </c>
      <c r="M27" s="9">
        <v>262.58</v>
      </c>
      <c r="N27" s="9">
        <v>244.95</v>
      </c>
      <c r="O27" s="9">
        <v>178.74</v>
      </c>
      <c r="P27" s="9">
        <v>195.77</v>
      </c>
      <c r="Q27" s="9">
        <v>263.29000000000002</v>
      </c>
      <c r="R27" s="9">
        <v>232.46</v>
      </c>
      <c r="S27" s="9">
        <v>264.97000000000003</v>
      </c>
      <c r="T27" s="9">
        <v>246.62</v>
      </c>
      <c r="U27" s="9">
        <v>225.75</v>
      </c>
      <c r="V27" s="9">
        <v>230.23</v>
      </c>
      <c r="W27" s="9">
        <v>207.95</v>
      </c>
      <c r="X27" s="9">
        <f>U27/V27*100-100</f>
        <v>-1.9458802067497771</v>
      </c>
      <c r="Y27" s="9">
        <f>U27/W27*100-100</f>
        <v>8.5597499398894001</v>
      </c>
    </row>
    <row r="28" spans="1:25" x14ac:dyDescent="0.3">
      <c r="A28" s="8">
        <v>26</v>
      </c>
      <c r="B28" s="8" t="s">
        <v>50</v>
      </c>
      <c r="C28" s="8" t="s">
        <v>26</v>
      </c>
      <c r="D28" s="9">
        <v>60</v>
      </c>
      <c r="E28" s="9">
        <v>60</v>
      </c>
      <c r="F28" s="9">
        <v>60</v>
      </c>
      <c r="G28" s="9">
        <v>70</v>
      </c>
      <c r="H28" s="9">
        <v>60</v>
      </c>
      <c r="I28" s="9">
        <v>70</v>
      </c>
      <c r="J28" s="9">
        <v>64.47</v>
      </c>
      <c r="K28" s="9">
        <v>60</v>
      </c>
      <c r="L28" s="9">
        <v>63.16</v>
      </c>
      <c r="M28" s="9">
        <v>67.010000000000005</v>
      </c>
      <c r="N28" s="9">
        <v>63.16</v>
      </c>
      <c r="O28" s="9">
        <v>60</v>
      </c>
      <c r="P28" s="9">
        <v>70</v>
      </c>
      <c r="Q28" s="9">
        <v>60</v>
      </c>
      <c r="R28" s="9">
        <v>60</v>
      </c>
      <c r="S28" s="9">
        <v>60</v>
      </c>
      <c r="T28" s="9">
        <v>70</v>
      </c>
      <c r="U28" s="9">
        <v>63.27</v>
      </c>
      <c r="V28" s="9">
        <v>65.95</v>
      </c>
      <c r="W28" s="9">
        <v>71.95</v>
      </c>
      <c r="X28" s="9">
        <f>U28/V28*100-100</f>
        <v>-4.0636846095526806</v>
      </c>
      <c r="Y28" s="9">
        <f>U28/W28*100-100</f>
        <v>-12.063933287004872</v>
      </c>
    </row>
    <row r="29" spans="1:25" x14ac:dyDescent="0.3">
      <c r="A29" s="8">
        <v>27</v>
      </c>
      <c r="B29" s="8" t="s">
        <v>51</v>
      </c>
      <c r="C29" s="8" t="s">
        <v>26</v>
      </c>
      <c r="D29" s="9">
        <v>380</v>
      </c>
      <c r="E29" s="9">
        <v>380</v>
      </c>
      <c r="F29" s="9">
        <v>380</v>
      </c>
      <c r="G29" s="9">
        <v>380</v>
      </c>
      <c r="H29" s="9">
        <v>380</v>
      </c>
      <c r="I29" s="9">
        <v>380</v>
      </c>
      <c r="J29" s="9">
        <v>369.58</v>
      </c>
      <c r="K29" s="9">
        <v>380</v>
      </c>
      <c r="L29" s="9">
        <v>380</v>
      </c>
      <c r="M29" s="9">
        <v>380</v>
      </c>
      <c r="N29" s="9">
        <v>380</v>
      </c>
      <c r="O29" s="9">
        <v>380</v>
      </c>
      <c r="P29" s="9">
        <v>320</v>
      </c>
      <c r="Q29" s="9">
        <v>364.02</v>
      </c>
      <c r="R29" s="9">
        <v>320</v>
      </c>
      <c r="S29" s="9">
        <v>380</v>
      </c>
      <c r="T29" s="9">
        <v>320</v>
      </c>
      <c r="U29" s="9">
        <v>367.12</v>
      </c>
      <c r="V29" s="9">
        <v>358.49</v>
      </c>
      <c r="W29" s="9">
        <v>320</v>
      </c>
      <c r="X29" s="9">
        <f>U29/V29*100-100</f>
        <v>2.4073195905046134</v>
      </c>
      <c r="Y29" s="9">
        <f>U29/W29*100-100</f>
        <v>14.725000000000009</v>
      </c>
    </row>
    <row r="30" spans="1:25" x14ac:dyDescent="0.3">
      <c r="A30" s="8">
        <v>28</v>
      </c>
      <c r="B30" s="8" t="s">
        <v>52</v>
      </c>
      <c r="C30" s="8" t="s">
        <v>23</v>
      </c>
      <c r="D30" s="9">
        <v>533.08000000000004</v>
      </c>
      <c r="E30" s="9">
        <v>512.87</v>
      </c>
      <c r="F30" s="9">
        <v>587.09</v>
      </c>
      <c r="G30" s="9">
        <v>498.55</v>
      </c>
      <c r="H30" s="9">
        <v>378.73</v>
      </c>
      <c r="I30" s="9">
        <v>398.95</v>
      </c>
      <c r="J30" s="9">
        <v>537.04999999999995</v>
      </c>
      <c r="K30" s="9">
        <v>595.29</v>
      </c>
      <c r="L30" s="9">
        <v>536.66</v>
      </c>
      <c r="M30" s="9">
        <v>469.95</v>
      </c>
      <c r="N30" s="9">
        <v>391.95</v>
      </c>
      <c r="O30" s="9">
        <v>500</v>
      </c>
      <c r="P30" s="9">
        <v>516.61</v>
      </c>
      <c r="Q30" s="9">
        <v>481.41</v>
      </c>
      <c r="R30" s="9">
        <v>439.06</v>
      </c>
      <c r="S30" s="9">
        <v>574.53</v>
      </c>
      <c r="T30" s="9">
        <v>531.33000000000004</v>
      </c>
      <c r="U30" s="9">
        <v>494.71</v>
      </c>
      <c r="V30" s="9">
        <v>438.36</v>
      </c>
      <c r="W30" s="9">
        <v>700.12</v>
      </c>
      <c r="X30" s="9">
        <f>U30/V30*100-100</f>
        <v>12.854731271101372</v>
      </c>
      <c r="Y30" s="9">
        <f>U30/W30*100-100</f>
        <v>-29.339256127520997</v>
      </c>
    </row>
    <row r="31" spans="1:25" x14ac:dyDescent="0.3">
      <c r="A31" s="8">
        <v>29</v>
      </c>
      <c r="B31" s="8" t="s">
        <v>53</v>
      </c>
      <c r="C31" s="8" t="s">
        <v>26</v>
      </c>
      <c r="D31" s="9">
        <v>447.06</v>
      </c>
      <c r="E31" s="9">
        <v>447.05</v>
      </c>
      <c r="F31" s="9">
        <v>447.05</v>
      </c>
      <c r="G31" s="9">
        <v>447.05</v>
      </c>
      <c r="H31" s="9">
        <v>447.06</v>
      </c>
      <c r="I31" s="9">
        <v>447.5</v>
      </c>
      <c r="J31" s="9">
        <v>447</v>
      </c>
      <c r="K31" s="9">
        <v>447.05</v>
      </c>
      <c r="L31" s="9">
        <v>447</v>
      </c>
      <c r="M31" s="9">
        <v>447.06</v>
      </c>
      <c r="N31" s="9">
        <v>447.06</v>
      </c>
      <c r="O31" s="9">
        <v>447.05</v>
      </c>
      <c r="P31" s="9">
        <v>447.05</v>
      </c>
      <c r="Q31" s="9">
        <v>447</v>
      </c>
      <c r="R31" s="9">
        <v>447</v>
      </c>
      <c r="S31" s="9">
        <v>447</v>
      </c>
      <c r="T31" s="9">
        <v>447.05</v>
      </c>
      <c r="U31" s="9">
        <v>447.06</v>
      </c>
      <c r="V31" s="9">
        <v>447.06</v>
      </c>
      <c r="W31" s="9">
        <v>516.55999999999995</v>
      </c>
      <c r="X31" s="9">
        <f>U31/V31*100-100</f>
        <v>0</v>
      </c>
      <c r="Y31" s="9">
        <f>U31/W31*100-100</f>
        <v>-13.454390583862462</v>
      </c>
    </row>
    <row r="32" spans="1:25" x14ac:dyDescent="0.3">
      <c r="A32" s="8">
        <v>30</v>
      </c>
      <c r="B32" s="8" t="s">
        <v>54</v>
      </c>
      <c r="C32" s="8" t="s">
        <v>55</v>
      </c>
      <c r="D32" s="9">
        <v>354.07</v>
      </c>
      <c r="E32" s="9">
        <v>334.26</v>
      </c>
      <c r="F32" s="9">
        <v>450</v>
      </c>
      <c r="G32" s="9">
        <v>350</v>
      </c>
      <c r="H32" s="9">
        <v>300.29000000000002</v>
      </c>
      <c r="I32" s="9">
        <v>315.82</v>
      </c>
      <c r="J32" s="9">
        <v>300</v>
      </c>
      <c r="K32" s="9">
        <v>325.91000000000003</v>
      </c>
      <c r="L32" s="9">
        <v>309.68</v>
      </c>
      <c r="M32" s="9">
        <v>371.61</v>
      </c>
      <c r="N32" s="9">
        <v>302.43</v>
      </c>
      <c r="O32" s="9">
        <v>200</v>
      </c>
      <c r="P32" s="9">
        <v>240</v>
      </c>
      <c r="Q32" s="9">
        <v>293.18</v>
      </c>
      <c r="R32" s="9">
        <v>300</v>
      </c>
      <c r="S32" s="9">
        <v>359.91</v>
      </c>
      <c r="T32" s="9">
        <v>343.2</v>
      </c>
      <c r="U32" s="9">
        <v>316.08</v>
      </c>
      <c r="V32" s="9">
        <v>315.49</v>
      </c>
      <c r="W32" s="9">
        <v>300.67</v>
      </c>
      <c r="X32" s="9">
        <f>U32/V32*100-100</f>
        <v>0.18701068179656488</v>
      </c>
      <c r="Y32" s="9">
        <f>U32/W32*100-100</f>
        <v>5.125220341237906</v>
      </c>
    </row>
    <row r="33" spans="1:25" x14ac:dyDescent="0.3">
      <c r="A33" s="8">
        <v>31</v>
      </c>
      <c r="B33" s="8" t="s">
        <v>56</v>
      </c>
      <c r="C33" s="8" t="s">
        <v>55</v>
      </c>
      <c r="D33" s="9">
        <v>241.4</v>
      </c>
      <c r="E33" s="9">
        <v>220.86</v>
      </c>
      <c r="F33" s="9">
        <v>150</v>
      </c>
      <c r="G33" s="9">
        <v>170</v>
      </c>
      <c r="H33" s="9">
        <v>194.15</v>
      </c>
      <c r="I33" s="9">
        <v>176.14</v>
      </c>
      <c r="J33" s="9">
        <v>150</v>
      </c>
      <c r="K33" s="9">
        <v>141.08000000000001</v>
      </c>
      <c r="L33" s="9">
        <v>173.27</v>
      </c>
      <c r="M33" s="9">
        <v>184.29</v>
      </c>
      <c r="N33" s="9">
        <v>174.83</v>
      </c>
      <c r="O33" s="9">
        <v>160</v>
      </c>
      <c r="P33" s="9">
        <v>120</v>
      </c>
      <c r="Q33" s="9">
        <v>133.72</v>
      </c>
      <c r="R33" s="9">
        <v>130</v>
      </c>
      <c r="S33" s="9">
        <v>189.82</v>
      </c>
      <c r="T33" s="9">
        <v>193.1</v>
      </c>
      <c r="U33" s="9">
        <v>167.93</v>
      </c>
      <c r="V33" s="9">
        <v>167.79</v>
      </c>
      <c r="W33" s="9">
        <v>163.12</v>
      </c>
      <c r="X33" s="9">
        <f>U33/V33*100-100</f>
        <v>8.3437630371307137E-2</v>
      </c>
      <c r="Y33" s="9">
        <f>U33/W33*100-100</f>
        <v>2.9487493869544039</v>
      </c>
    </row>
    <row r="34" spans="1:25" x14ac:dyDescent="0.3">
      <c r="A34" s="8">
        <v>32</v>
      </c>
      <c r="B34" s="8" t="s">
        <v>57</v>
      </c>
      <c r="C34" s="8" t="s">
        <v>58</v>
      </c>
      <c r="D34" s="9">
        <v>70</v>
      </c>
      <c r="E34" s="9">
        <v>68.58</v>
      </c>
      <c r="F34" s="9">
        <v>66.489999999999995</v>
      </c>
      <c r="G34" s="9">
        <v>50</v>
      </c>
      <c r="H34" s="9">
        <v>60</v>
      </c>
      <c r="I34" s="9">
        <v>63.16</v>
      </c>
      <c r="J34" s="9">
        <v>63.16</v>
      </c>
      <c r="K34" s="9">
        <v>76.52</v>
      </c>
      <c r="L34" s="9">
        <v>50</v>
      </c>
      <c r="M34" s="9">
        <v>70</v>
      </c>
      <c r="N34" s="9">
        <v>71.45</v>
      </c>
      <c r="O34" s="9">
        <v>70</v>
      </c>
      <c r="P34" s="9">
        <v>70</v>
      </c>
      <c r="Q34" s="9">
        <v>54.22</v>
      </c>
      <c r="R34" s="9">
        <v>56.46</v>
      </c>
      <c r="S34" s="9">
        <v>80</v>
      </c>
      <c r="T34" s="9">
        <v>50</v>
      </c>
      <c r="U34" s="9">
        <v>63.46</v>
      </c>
      <c r="V34" s="9">
        <v>63.37</v>
      </c>
      <c r="W34" s="9">
        <v>61.37</v>
      </c>
      <c r="X34" s="9">
        <f>U34/V34*100-100</f>
        <v>0.1420230392930506</v>
      </c>
      <c r="Y34" s="9">
        <f>U34/W34*100-100</f>
        <v>3.4055727554179498</v>
      </c>
    </row>
    <row r="35" spans="1:25" x14ac:dyDescent="0.3">
      <c r="A35" s="8">
        <v>33</v>
      </c>
      <c r="B35" s="8" t="s">
        <v>59</v>
      </c>
      <c r="C35" s="8" t="s">
        <v>26</v>
      </c>
      <c r="D35" s="9">
        <v>250</v>
      </c>
      <c r="E35" s="9">
        <v>250</v>
      </c>
      <c r="F35" s="9">
        <v>240</v>
      </c>
      <c r="G35" s="9">
        <v>250</v>
      </c>
      <c r="H35" s="9">
        <v>247.46</v>
      </c>
      <c r="I35" s="9">
        <v>240</v>
      </c>
      <c r="J35" s="9">
        <v>240</v>
      </c>
      <c r="K35" s="9">
        <v>240</v>
      </c>
      <c r="L35" s="9">
        <v>240</v>
      </c>
      <c r="M35" s="9">
        <v>250</v>
      </c>
      <c r="N35" s="9">
        <v>250</v>
      </c>
      <c r="O35" s="9">
        <v>240</v>
      </c>
      <c r="P35" s="9">
        <v>240</v>
      </c>
      <c r="Q35" s="9">
        <v>250</v>
      </c>
      <c r="R35" s="9">
        <v>253.29</v>
      </c>
      <c r="S35" s="9">
        <v>244.95</v>
      </c>
      <c r="T35" s="9">
        <v>243.29</v>
      </c>
      <c r="U35" s="9">
        <v>245.19</v>
      </c>
      <c r="V35" s="9">
        <v>244.44</v>
      </c>
      <c r="W35" s="9">
        <v>234.95</v>
      </c>
      <c r="X35" s="9">
        <f>U35/V35*100-100</f>
        <v>0.30682376043201032</v>
      </c>
      <c r="Y35" s="9">
        <f>U35/W35*100-100</f>
        <v>4.3583741221536485</v>
      </c>
    </row>
    <row r="36" spans="1:25" x14ac:dyDescent="0.3">
      <c r="A36" s="8">
        <v>34</v>
      </c>
      <c r="B36" s="8" t="s">
        <v>60</v>
      </c>
      <c r="C36" s="8" t="s">
        <v>61</v>
      </c>
      <c r="D36" s="9">
        <v>742.57</v>
      </c>
      <c r="E36" s="9">
        <v>728.24</v>
      </c>
      <c r="F36" s="9">
        <v>683.3</v>
      </c>
      <c r="G36" s="9">
        <v>669.78</v>
      </c>
      <c r="H36" s="9">
        <v>790</v>
      </c>
      <c r="I36" s="9">
        <v>566.19000000000005</v>
      </c>
      <c r="J36" s="9">
        <v>700</v>
      </c>
      <c r="K36" s="9">
        <v>800</v>
      </c>
      <c r="L36" s="9">
        <v>793.28</v>
      </c>
      <c r="M36" s="9">
        <v>732.95</v>
      </c>
      <c r="N36" s="9">
        <v>582.85</v>
      </c>
      <c r="O36" s="9">
        <v>500</v>
      </c>
      <c r="P36" s="9">
        <v>646.33000000000004</v>
      </c>
      <c r="Q36" s="9">
        <v>642</v>
      </c>
      <c r="R36" s="9">
        <v>700</v>
      </c>
      <c r="S36" s="9">
        <v>748.89</v>
      </c>
      <c r="T36" s="9">
        <v>400</v>
      </c>
      <c r="U36" s="9">
        <v>662.57</v>
      </c>
      <c r="V36" s="9">
        <v>660.47</v>
      </c>
      <c r="W36" s="9">
        <v>619.12</v>
      </c>
      <c r="X36" s="9">
        <f>U36/V36*100-100</f>
        <v>0.3179553954002472</v>
      </c>
      <c r="Y36" s="9">
        <f>U36/W36*100-100</f>
        <v>7.0180255847008794</v>
      </c>
    </row>
    <row r="37" spans="1:25" x14ac:dyDescent="0.3">
      <c r="A37" s="8">
        <v>35</v>
      </c>
      <c r="B37" s="8" t="s">
        <v>62</v>
      </c>
      <c r="C37" s="8" t="s">
        <v>61</v>
      </c>
      <c r="D37" s="9">
        <v>701.62</v>
      </c>
      <c r="E37" s="9">
        <v>654.44000000000005</v>
      </c>
      <c r="F37" s="9">
        <v>600</v>
      </c>
      <c r="G37" s="9">
        <v>473.15</v>
      </c>
      <c r="H37" s="9">
        <v>428.7</v>
      </c>
      <c r="I37" s="9">
        <v>866.35</v>
      </c>
      <c r="J37" s="9">
        <v>661.8</v>
      </c>
      <c r="K37" s="9">
        <v>520.70000000000005</v>
      </c>
      <c r="L37" s="9">
        <v>586.59</v>
      </c>
      <c r="M37" s="9">
        <v>639.77</v>
      </c>
      <c r="N37" s="9">
        <v>579.55999999999995</v>
      </c>
      <c r="O37" s="9">
        <v>350</v>
      </c>
      <c r="P37" s="9">
        <v>482.74</v>
      </c>
      <c r="Q37" s="9">
        <v>656.62</v>
      </c>
      <c r="R37" s="9">
        <v>476.22</v>
      </c>
      <c r="S37" s="9">
        <v>239.86</v>
      </c>
      <c r="T37" s="9">
        <v>372.77</v>
      </c>
      <c r="U37" s="9">
        <v>524.38</v>
      </c>
      <c r="V37" s="9">
        <v>518.21</v>
      </c>
      <c r="W37" s="9">
        <v>479.97</v>
      </c>
      <c r="X37" s="9">
        <f>U37/V37*100-100</f>
        <v>1.1906370004438145</v>
      </c>
      <c r="Y37" s="9">
        <f>U37/W37*100-100</f>
        <v>9.2526616246848761</v>
      </c>
    </row>
    <row r="38" spans="1:25" x14ac:dyDescent="0.3">
      <c r="A38" s="8">
        <v>36</v>
      </c>
      <c r="B38" s="8" t="s">
        <v>63</v>
      </c>
      <c r="C38" s="8" t="s">
        <v>61</v>
      </c>
      <c r="D38" s="9">
        <v>662.12</v>
      </c>
      <c r="E38" s="9">
        <v>628.70000000000005</v>
      </c>
      <c r="F38" s="9">
        <v>748</v>
      </c>
      <c r="G38" s="9">
        <v>662.15</v>
      </c>
      <c r="H38" s="9">
        <v>784.81</v>
      </c>
      <c r="I38" s="9">
        <v>666.26</v>
      </c>
      <c r="J38" s="9">
        <v>714</v>
      </c>
      <c r="K38" s="9">
        <v>738.46</v>
      </c>
      <c r="L38" s="9">
        <v>818.89</v>
      </c>
      <c r="M38" s="9">
        <v>721.92</v>
      </c>
      <c r="N38" s="9">
        <v>582.85</v>
      </c>
      <c r="O38" s="9">
        <v>550</v>
      </c>
      <c r="P38" s="9">
        <v>632.89</v>
      </c>
      <c r="Q38" s="9">
        <v>702</v>
      </c>
      <c r="R38" s="9">
        <v>650</v>
      </c>
      <c r="S38" s="9">
        <v>748.89</v>
      </c>
      <c r="T38" s="9">
        <v>400</v>
      </c>
      <c r="U38" s="9">
        <v>663.33</v>
      </c>
      <c r="V38" s="9">
        <v>662.54</v>
      </c>
      <c r="W38" s="9">
        <v>611.82000000000005</v>
      </c>
      <c r="X38" s="9">
        <f>U38/V38*100-100</f>
        <v>0.11923808373835243</v>
      </c>
      <c r="Y38" s="9">
        <f>U38/W38*100-100</f>
        <v>8.4191428851623016</v>
      </c>
    </row>
    <row r="39" spans="1:25" x14ac:dyDescent="0.3">
      <c r="A39" s="8">
        <v>37</v>
      </c>
      <c r="B39" s="8" t="s">
        <v>64</v>
      </c>
      <c r="C39" s="8" t="s">
        <v>61</v>
      </c>
      <c r="D39" s="9">
        <v>394.66</v>
      </c>
      <c r="E39" s="9">
        <v>378.24</v>
      </c>
      <c r="F39" s="9">
        <v>250</v>
      </c>
      <c r="G39" s="9">
        <v>300</v>
      </c>
      <c r="H39" s="9">
        <v>392.36</v>
      </c>
      <c r="I39" s="9">
        <v>350</v>
      </c>
      <c r="J39" s="9">
        <v>400</v>
      </c>
      <c r="K39" s="9">
        <v>327.54000000000002</v>
      </c>
      <c r="L39" s="9">
        <v>300</v>
      </c>
      <c r="M39" s="9">
        <v>385.95</v>
      </c>
      <c r="N39" s="9">
        <v>311.51</v>
      </c>
      <c r="O39" s="9">
        <v>206.46</v>
      </c>
      <c r="P39" s="9">
        <v>382.59</v>
      </c>
      <c r="Q39" s="9">
        <v>239.86</v>
      </c>
      <c r="R39" s="9">
        <v>250</v>
      </c>
      <c r="S39" s="9">
        <v>219.62</v>
      </c>
      <c r="T39" s="9">
        <v>282.31</v>
      </c>
      <c r="U39" s="9">
        <v>308.99</v>
      </c>
      <c r="V39" s="9">
        <v>308.08999999999997</v>
      </c>
      <c r="W39" s="9">
        <v>293.97000000000003</v>
      </c>
      <c r="X39" s="9">
        <f>U39/V39*100-100</f>
        <v>0.29212243175695107</v>
      </c>
      <c r="Y39" s="9">
        <f>U39/W39*100-100</f>
        <v>5.1093649011803848</v>
      </c>
    </row>
    <row r="40" spans="1:25" x14ac:dyDescent="0.3">
      <c r="A40" s="8">
        <v>38</v>
      </c>
      <c r="B40" s="8" t="s">
        <v>65</v>
      </c>
      <c r="C40" s="8" t="s">
        <v>66</v>
      </c>
      <c r="D40" s="9">
        <v>2499</v>
      </c>
      <c r="E40" s="9">
        <v>2499</v>
      </c>
      <c r="F40" s="9">
        <v>2499</v>
      </c>
      <c r="G40" s="9">
        <v>2499</v>
      </c>
      <c r="H40" s="9">
        <v>2499</v>
      </c>
      <c r="I40" s="9">
        <v>2499</v>
      </c>
      <c r="J40" s="9">
        <v>2499</v>
      </c>
      <c r="K40" s="9">
        <v>2499</v>
      </c>
      <c r="L40" s="9">
        <v>2499</v>
      </c>
      <c r="M40" s="9">
        <v>2499</v>
      </c>
      <c r="N40" s="9">
        <v>2499</v>
      </c>
      <c r="O40" s="9">
        <v>2499</v>
      </c>
      <c r="P40" s="9">
        <v>2499</v>
      </c>
      <c r="Q40" s="9">
        <v>2499</v>
      </c>
      <c r="R40" s="9">
        <v>2499</v>
      </c>
      <c r="S40" s="9">
        <v>2499</v>
      </c>
      <c r="T40" s="9">
        <v>2499</v>
      </c>
      <c r="U40" s="9">
        <v>2499</v>
      </c>
      <c r="V40" s="9">
        <v>2499</v>
      </c>
      <c r="W40" s="9">
        <v>2499</v>
      </c>
      <c r="X40" s="9">
        <f>U40/V40*100-100</f>
        <v>0</v>
      </c>
      <c r="Y40" s="9">
        <f>U40/W40*100-100</f>
        <v>0</v>
      </c>
    </row>
    <row r="41" spans="1:25" x14ac:dyDescent="0.3">
      <c r="A41" s="8">
        <v>39</v>
      </c>
      <c r="B41" s="8" t="s">
        <v>67</v>
      </c>
      <c r="C41" s="8" t="s">
        <v>66</v>
      </c>
      <c r="D41" s="9">
        <v>599</v>
      </c>
      <c r="E41" s="9">
        <v>599</v>
      </c>
      <c r="F41" s="9">
        <v>599</v>
      </c>
      <c r="G41" s="9">
        <v>599</v>
      </c>
      <c r="H41" s="9">
        <v>599</v>
      </c>
      <c r="I41" s="9">
        <v>599</v>
      </c>
      <c r="J41" s="9">
        <v>599</v>
      </c>
      <c r="K41" s="9">
        <v>599</v>
      </c>
      <c r="L41" s="9">
        <v>599</v>
      </c>
      <c r="M41" s="9">
        <v>599</v>
      </c>
      <c r="N41" s="9">
        <v>599</v>
      </c>
      <c r="O41" s="9">
        <v>599</v>
      </c>
      <c r="P41" s="9">
        <v>599</v>
      </c>
      <c r="Q41" s="9">
        <v>599</v>
      </c>
      <c r="R41" s="9">
        <v>599</v>
      </c>
      <c r="S41" s="9">
        <v>599</v>
      </c>
      <c r="T41" s="9">
        <v>599</v>
      </c>
      <c r="U41" s="9">
        <v>599</v>
      </c>
      <c r="V41" s="9">
        <v>599</v>
      </c>
      <c r="W41" s="9">
        <v>599</v>
      </c>
      <c r="X41" s="9">
        <f>U41/V41*100-100</f>
        <v>0</v>
      </c>
      <c r="Y41" s="9">
        <f>U41/W41*100-100</f>
        <v>0</v>
      </c>
    </row>
    <row r="42" spans="1:25" x14ac:dyDescent="0.3">
      <c r="A42" s="8">
        <v>40</v>
      </c>
      <c r="B42" s="8" t="s">
        <v>68</v>
      </c>
      <c r="C42" s="8" t="s">
        <v>66</v>
      </c>
      <c r="D42" s="9">
        <v>1399</v>
      </c>
      <c r="E42" s="9">
        <v>1399</v>
      </c>
      <c r="F42" s="9">
        <v>1399</v>
      </c>
      <c r="G42" s="9">
        <v>1399</v>
      </c>
      <c r="H42" s="9">
        <v>1399</v>
      </c>
      <c r="I42" s="9">
        <v>1399</v>
      </c>
      <c r="J42" s="9">
        <v>1399</v>
      </c>
      <c r="K42" s="9">
        <v>1399</v>
      </c>
      <c r="L42" s="9">
        <v>1399</v>
      </c>
      <c r="M42" s="9">
        <v>1399</v>
      </c>
      <c r="N42" s="9">
        <v>1399</v>
      </c>
      <c r="O42" s="9">
        <v>1399</v>
      </c>
      <c r="P42" s="9">
        <v>1399</v>
      </c>
      <c r="Q42" s="9">
        <v>1399</v>
      </c>
      <c r="R42" s="9">
        <v>1399</v>
      </c>
      <c r="S42" s="9">
        <v>1399</v>
      </c>
      <c r="T42" s="9">
        <v>1399</v>
      </c>
      <c r="U42" s="9">
        <v>1399</v>
      </c>
      <c r="V42" s="9">
        <v>1399</v>
      </c>
      <c r="W42" s="9">
        <v>1399</v>
      </c>
      <c r="X42" s="9">
        <f>U42/V42*100-100</f>
        <v>0</v>
      </c>
      <c r="Y42" s="9">
        <f>U42/W42*100-100</f>
        <v>0</v>
      </c>
    </row>
    <row r="43" spans="1:25" x14ac:dyDescent="0.3">
      <c r="A43" s="8">
        <v>41</v>
      </c>
      <c r="B43" s="8" t="s">
        <v>69</v>
      </c>
      <c r="C43" s="8" t="s">
        <v>70</v>
      </c>
      <c r="D43" s="9">
        <v>6.55</v>
      </c>
      <c r="E43" s="9">
        <v>6.55</v>
      </c>
      <c r="F43" s="9">
        <v>6.55</v>
      </c>
      <c r="G43" s="9">
        <v>6.55</v>
      </c>
      <c r="H43" s="9">
        <v>6.55</v>
      </c>
      <c r="I43" s="9">
        <v>6.55</v>
      </c>
      <c r="J43" s="9">
        <v>6.55</v>
      </c>
      <c r="K43" s="9">
        <v>6.55</v>
      </c>
      <c r="L43" s="9">
        <v>6.55</v>
      </c>
      <c r="M43" s="9">
        <v>6.55</v>
      </c>
      <c r="N43" s="9">
        <v>6.55</v>
      </c>
      <c r="O43" s="9">
        <v>6.55</v>
      </c>
      <c r="P43" s="9">
        <v>6.55</v>
      </c>
      <c r="Q43" s="9">
        <v>6.55</v>
      </c>
      <c r="R43" s="9">
        <v>6.55</v>
      </c>
      <c r="S43" s="9">
        <v>6.55</v>
      </c>
      <c r="T43" s="9">
        <v>6.55</v>
      </c>
      <c r="U43" s="9">
        <v>6.55</v>
      </c>
      <c r="V43" s="9">
        <v>6.1</v>
      </c>
      <c r="W43" s="9">
        <v>6</v>
      </c>
      <c r="X43" s="9">
        <f>U43/V43*100-100</f>
        <v>7.377049180327873</v>
      </c>
      <c r="Y43" s="9">
        <f>U43/W43*100-100</f>
        <v>9.1666666666666572</v>
      </c>
    </row>
    <row r="44" spans="1:25" x14ac:dyDescent="0.3">
      <c r="A44" s="8">
        <v>42</v>
      </c>
      <c r="B44" s="8" t="s">
        <v>71</v>
      </c>
      <c r="C44" s="8" t="s">
        <v>72</v>
      </c>
      <c r="D44" s="9">
        <v>2566.5</v>
      </c>
      <c r="E44" s="9">
        <v>2566.5</v>
      </c>
      <c r="F44" s="9">
        <v>2566.5</v>
      </c>
      <c r="G44" s="9">
        <v>2566.5</v>
      </c>
      <c r="H44" s="9">
        <v>2566.5</v>
      </c>
      <c r="I44" s="9">
        <v>2566.5</v>
      </c>
      <c r="J44" s="9">
        <v>2566.5</v>
      </c>
      <c r="K44" s="9">
        <v>2566.5</v>
      </c>
      <c r="L44" s="9">
        <v>2566.5</v>
      </c>
      <c r="M44" s="9">
        <v>2566.5</v>
      </c>
      <c r="N44" s="9">
        <v>2566.5</v>
      </c>
      <c r="O44" s="9">
        <v>2566.5</v>
      </c>
      <c r="P44" s="9">
        <v>2566.5</v>
      </c>
      <c r="Q44" s="9">
        <v>2566.5</v>
      </c>
      <c r="R44" s="9">
        <v>2566.5</v>
      </c>
      <c r="S44" s="9">
        <v>2566.5</v>
      </c>
      <c r="T44" s="9">
        <v>2566.5</v>
      </c>
      <c r="U44" s="9">
        <v>2566.5</v>
      </c>
      <c r="V44" s="9">
        <v>2566.5</v>
      </c>
      <c r="W44" s="9">
        <v>1976.5</v>
      </c>
      <c r="X44" s="9">
        <f>U44/V44*100-100</f>
        <v>0</v>
      </c>
      <c r="Y44" s="9">
        <f>U44/W44*100-100</f>
        <v>29.850746268656707</v>
      </c>
    </row>
    <row r="45" spans="1:25" x14ac:dyDescent="0.3">
      <c r="A45" s="8">
        <v>43</v>
      </c>
      <c r="B45" s="8" t="s">
        <v>73</v>
      </c>
      <c r="C45" s="8" t="s">
        <v>74</v>
      </c>
      <c r="D45" s="9">
        <v>2139.27</v>
      </c>
      <c r="E45" s="9">
        <v>1764.09</v>
      </c>
      <c r="F45" s="9">
        <v>1500</v>
      </c>
      <c r="G45" s="9">
        <v>1600</v>
      </c>
      <c r="H45" s="9">
        <v>1899.43</v>
      </c>
      <c r="I45" s="9">
        <v>1800</v>
      </c>
      <c r="J45" s="9">
        <v>1250</v>
      </c>
      <c r="K45" s="9">
        <v>1632.91</v>
      </c>
      <c r="L45" s="9">
        <v>1632.66</v>
      </c>
      <c r="M45" s="9">
        <v>1386.19</v>
      </c>
      <c r="N45" s="9">
        <v>1483.14</v>
      </c>
      <c r="O45" s="9">
        <v>1132.3699999999999</v>
      </c>
      <c r="P45" s="9">
        <v>1383.13</v>
      </c>
      <c r="Q45" s="9">
        <v>1288.3900000000001</v>
      </c>
      <c r="R45" s="9">
        <v>1100</v>
      </c>
      <c r="S45" s="9">
        <v>1449.43</v>
      </c>
      <c r="T45" s="9">
        <v>1065.5999999999999</v>
      </c>
      <c r="U45" s="9">
        <v>1473.46</v>
      </c>
      <c r="V45" s="9">
        <v>1458.84</v>
      </c>
      <c r="W45" s="9">
        <v>1323.05</v>
      </c>
      <c r="X45" s="9">
        <f>U45/V45*100-100</f>
        <v>1.0021661045762471</v>
      </c>
      <c r="Y45" s="9">
        <f>U45/W45*100-100</f>
        <v>11.368429008729834</v>
      </c>
    </row>
    <row r="46" spans="1:25" x14ac:dyDescent="0.3">
      <c r="A46" s="8">
        <v>44</v>
      </c>
      <c r="B46" s="8" t="s">
        <v>75</v>
      </c>
      <c r="C46" s="8" t="s">
        <v>26</v>
      </c>
      <c r="D46" s="9">
        <v>276.63</v>
      </c>
      <c r="E46" s="9">
        <v>260.39999999999998</v>
      </c>
      <c r="F46" s="9">
        <v>550</v>
      </c>
      <c r="G46" s="9">
        <v>575</v>
      </c>
      <c r="H46" s="9">
        <v>550</v>
      </c>
      <c r="I46" s="9">
        <v>400</v>
      </c>
      <c r="J46" s="9">
        <v>550</v>
      </c>
      <c r="K46" s="9">
        <v>575</v>
      </c>
      <c r="L46" s="9">
        <v>272.7</v>
      </c>
      <c r="M46" s="9">
        <v>350</v>
      </c>
      <c r="N46" s="9">
        <v>450</v>
      </c>
      <c r="O46" s="9">
        <v>300</v>
      </c>
      <c r="P46" s="9">
        <v>370</v>
      </c>
      <c r="Q46" s="9">
        <v>350</v>
      </c>
      <c r="R46" s="9">
        <v>300</v>
      </c>
      <c r="S46" s="9">
        <v>350</v>
      </c>
      <c r="T46" s="9">
        <v>580</v>
      </c>
      <c r="U46" s="9">
        <v>398.48</v>
      </c>
      <c r="V46" s="9">
        <v>398.48</v>
      </c>
      <c r="W46" s="9">
        <v>380.86</v>
      </c>
      <c r="X46" s="9">
        <f>U46/V46*100-100</f>
        <v>0</v>
      </c>
      <c r="Y46" s="9">
        <f>U46/W46*100-100</f>
        <v>4.626371895184576</v>
      </c>
    </row>
    <row r="47" spans="1:25" x14ac:dyDescent="0.3">
      <c r="A47" s="8">
        <v>45</v>
      </c>
      <c r="B47" s="8" t="s">
        <v>76</v>
      </c>
      <c r="C47" s="8" t="s">
        <v>26</v>
      </c>
      <c r="D47" s="9">
        <v>144.91</v>
      </c>
      <c r="E47" s="9">
        <v>145.91999999999999</v>
      </c>
      <c r="F47" s="9">
        <v>130</v>
      </c>
      <c r="G47" s="9">
        <v>130</v>
      </c>
      <c r="H47" s="9">
        <v>130</v>
      </c>
      <c r="I47" s="9">
        <v>130</v>
      </c>
      <c r="J47" s="9">
        <v>130</v>
      </c>
      <c r="K47" s="9">
        <v>133</v>
      </c>
      <c r="L47" s="9">
        <v>140</v>
      </c>
      <c r="M47" s="9">
        <v>130</v>
      </c>
      <c r="N47" s="9">
        <v>130</v>
      </c>
      <c r="O47" s="9">
        <v>138</v>
      </c>
      <c r="P47" s="9">
        <v>130</v>
      </c>
      <c r="Q47" s="9">
        <v>135</v>
      </c>
      <c r="R47" s="9">
        <v>130</v>
      </c>
      <c r="S47" s="9">
        <v>140</v>
      </c>
      <c r="T47" s="9">
        <v>125</v>
      </c>
      <c r="U47" s="9">
        <v>133.51</v>
      </c>
      <c r="V47" s="9">
        <v>133.51</v>
      </c>
      <c r="W47" s="9">
        <v>131.96</v>
      </c>
      <c r="X47" s="9">
        <f>U47/V47*100-100</f>
        <v>0</v>
      </c>
      <c r="Y47" s="9">
        <f>U47/W47*100-100</f>
        <v>1.1745983631403334</v>
      </c>
    </row>
    <row r="48" spans="1:25" x14ac:dyDescent="0.3">
      <c r="A48" s="8">
        <v>46</v>
      </c>
      <c r="B48" s="8" t="s">
        <v>77</v>
      </c>
      <c r="C48" s="8" t="s">
        <v>26</v>
      </c>
      <c r="D48" s="9">
        <v>6</v>
      </c>
      <c r="E48" s="9">
        <v>6</v>
      </c>
      <c r="F48" s="9">
        <v>7</v>
      </c>
      <c r="G48" s="9">
        <v>5</v>
      </c>
      <c r="H48" s="9">
        <v>6.32</v>
      </c>
      <c r="I48" s="9">
        <v>7</v>
      </c>
      <c r="J48" s="9">
        <v>6</v>
      </c>
      <c r="K48" s="9">
        <v>7</v>
      </c>
      <c r="L48" s="9">
        <v>7</v>
      </c>
      <c r="M48" s="9">
        <v>7</v>
      </c>
      <c r="N48" s="9">
        <v>6.56</v>
      </c>
      <c r="O48" s="9">
        <v>6</v>
      </c>
      <c r="P48" s="9">
        <v>7</v>
      </c>
      <c r="Q48" s="9">
        <v>7</v>
      </c>
      <c r="R48" s="9">
        <v>5</v>
      </c>
      <c r="S48" s="9">
        <v>5.97</v>
      </c>
      <c r="T48" s="9">
        <v>5</v>
      </c>
      <c r="U48" s="9">
        <v>6.24</v>
      </c>
      <c r="V48" s="9">
        <v>6.24</v>
      </c>
      <c r="W48" s="9">
        <v>6.24</v>
      </c>
      <c r="X48" s="9">
        <f>U48/V48*100-100</f>
        <v>0</v>
      </c>
      <c r="Y48" s="9">
        <f>U48/W48*100-100</f>
        <v>0</v>
      </c>
    </row>
    <row r="49" spans="1:25" x14ac:dyDescent="0.3">
      <c r="A49" s="8">
        <v>47</v>
      </c>
      <c r="B49" s="8" t="s">
        <v>78</v>
      </c>
      <c r="C49" s="8" t="s">
        <v>79</v>
      </c>
      <c r="D49" s="9">
        <v>256.89</v>
      </c>
      <c r="E49" s="9">
        <v>256.8</v>
      </c>
      <c r="F49" s="9">
        <v>257.49</v>
      </c>
      <c r="G49" s="9">
        <v>257.74</v>
      </c>
      <c r="H49" s="9">
        <v>256.49</v>
      </c>
      <c r="I49" s="9">
        <v>256.79000000000002</v>
      </c>
      <c r="J49" s="9">
        <v>258.44</v>
      </c>
      <c r="K49" s="9">
        <v>257.08999999999997</v>
      </c>
      <c r="L49" s="9">
        <v>258.14</v>
      </c>
      <c r="M49" s="9">
        <v>256.81</v>
      </c>
      <c r="N49" s="9">
        <v>258.8</v>
      </c>
      <c r="O49" s="9">
        <v>256.87</v>
      </c>
      <c r="P49" s="9">
        <v>257.89999999999998</v>
      </c>
      <c r="Q49" s="9">
        <v>256.74</v>
      </c>
      <c r="R49" s="9">
        <v>257.69</v>
      </c>
      <c r="S49" s="9">
        <v>256.83999999999997</v>
      </c>
      <c r="T49" s="9">
        <v>256.83</v>
      </c>
      <c r="U49" s="9">
        <v>257.31</v>
      </c>
      <c r="V49" s="9">
        <v>254.87</v>
      </c>
      <c r="W49" s="9">
        <v>257.83999999999997</v>
      </c>
      <c r="X49" s="9">
        <f>U49/V49*100-100</f>
        <v>0.9573508062934053</v>
      </c>
      <c r="Y49" s="9">
        <f>U49/W49*100-100</f>
        <v>-0.20555383183368292</v>
      </c>
    </row>
    <row r="50" spans="1:25" x14ac:dyDescent="0.3">
      <c r="A50" s="8">
        <v>48</v>
      </c>
      <c r="B50" s="8" t="s">
        <v>80</v>
      </c>
      <c r="C50" s="8" t="s">
        <v>79</v>
      </c>
      <c r="D50" s="9">
        <v>273.24</v>
      </c>
      <c r="E50" s="9">
        <v>273.14999999999998</v>
      </c>
      <c r="F50" s="9">
        <v>273.87</v>
      </c>
      <c r="G50" s="9">
        <v>274.10000000000002</v>
      </c>
      <c r="H50" s="9">
        <v>272.85000000000002</v>
      </c>
      <c r="I50" s="9">
        <v>273.13</v>
      </c>
      <c r="J50" s="9">
        <v>274.77999999999997</v>
      </c>
      <c r="K50" s="9">
        <v>273.39</v>
      </c>
      <c r="L50" s="9">
        <v>274.54000000000002</v>
      </c>
      <c r="M50" s="9">
        <v>273</v>
      </c>
      <c r="N50" s="9">
        <v>275.13</v>
      </c>
      <c r="O50" s="9">
        <v>273.22000000000003</v>
      </c>
      <c r="P50" s="9">
        <v>274.25</v>
      </c>
      <c r="Q50" s="9">
        <v>273.13</v>
      </c>
      <c r="R50" s="9">
        <v>274.02999999999997</v>
      </c>
      <c r="S50" s="9">
        <v>273.18</v>
      </c>
      <c r="T50" s="9">
        <v>273.19</v>
      </c>
      <c r="U50" s="9">
        <v>273.66000000000003</v>
      </c>
      <c r="V50" s="9">
        <v>258.79000000000002</v>
      </c>
      <c r="W50" s="9">
        <v>267.10000000000002</v>
      </c>
      <c r="X50" s="9">
        <f>U50/V50*100-100</f>
        <v>5.7459716372348311</v>
      </c>
      <c r="Y50" s="9">
        <f>U50/W50*100-100</f>
        <v>2.456008985398725</v>
      </c>
    </row>
    <row r="51" spans="1:25" x14ac:dyDescent="0.3">
      <c r="A51" s="8">
        <v>49</v>
      </c>
      <c r="B51" s="8" t="s">
        <v>81</v>
      </c>
      <c r="C51" s="8" t="s">
        <v>26</v>
      </c>
      <c r="D51" s="9">
        <v>3798</v>
      </c>
      <c r="E51" s="9">
        <v>3813.18</v>
      </c>
      <c r="F51" s="9">
        <v>3772.72</v>
      </c>
      <c r="G51" s="9">
        <v>3790.5</v>
      </c>
      <c r="H51" s="9">
        <v>3481.86</v>
      </c>
      <c r="I51" s="9">
        <v>3731.61</v>
      </c>
      <c r="J51" s="9">
        <v>3500</v>
      </c>
      <c r="K51" s="9">
        <v>3579.47</v>
      </c>
      <c r="L51" s="9">
        <v>3375.52</v>
      </c>
      <c r="M51" s="9">
        <v>3400.61</v>
      </c>
      <c r="N51" s="9">
        <v>3432.1</v>
      </c>
      <c r="O51" s="9">
        <v>3524.74</v>
      </c>
      <c r="P51" s="9">
        <v>3415.08</v>
      </c>
      <c r="Q51" s="9">
        <v>3610.49</v>
      </c>
      <c r="R51" s="9">
        <v>3449.64</v>
      </c>
      <c r="S51" s="9">
        <v>3312.37</v>
      </c>
      <c r="T51" s="9">
        <v>3228.23</v>
      </c>
      <c r="U51" s="9">
        <v>3537.68</v>
      </c>
      <c r="V51" s="9">
        <v>3520.58</v>
      </c>
      <c r="W51" s="9">
        <v>3158.21</v>
      </c>
      <c r="X51" s="9">
        <f>U51/V51*100-100</f>
        <v>0.48571542189070271</v>
      </c>
      <c r="Y51" s="9">
        <f>U51/W51*100-100</f>
        <v>12.015350467511652</v>
      </c>
    </row>
    <row r="52" spans="1:25" x14ac:dyDescent="0.3">
      <c r="A52" s="8">
        <v>50</v>
      </c>
      <c r="B52" s="8" t="s">
        <v>82</v>
      </c>
      <c r="C52" s="8" t="s">
        <v>83</v>
      </c>
      <c r="D52" s="9">
        <v>1.79</v>
      </c>
      <c r="E52" s="9">
        <v>1.79</v>
      </c>
      <c r="F52" s="9">
        <v>1.79</v>
      </c>
      <c r="G52" s="9">
        <v>1.79</v>
      </c>
      <c r="H52" s="9">
        <v>1.79</v>
      </c>
      <c r="I52" s="9">
        <v>1.79</v>
      </c>
      <c r="J52" s="9">
        <v>1.79</v>
      </c>
      <c r="K52" s="9">
        <v>1.79</v>
      </c>
      <c r="L52" s="9">
        <v>1.79</v>
      </c>
      <c r="M52" s="9">
        <v>1.79</v>
      </c>
      <c r="N52" s="9">
        <v>1.79</v>
      </c>
      <c r="O52" s="9">
        <v>1.79</v>
      </c>
      <c r="P52" s="9">
        <v>1.79</v>
      </c>
      <c r="Q52" s="9">
        <v>1.79</v>
      </c>
      <c r="R52" s="9">
        <v>1.79</v>
      </c>
      <c r="S52" s="9">
        <v>1.79</v>
      </c>
      <c r="T52" s="9">
        <v>1.79</v>
      </c>
      <c r="U52" s="9">
        <v>1.79</v>
      </c>
      <c r="V52" s="9">
        <v>1.79</v>
      </c>
      <c r="W52" s="9">
        <v>1.79</v>
      </c>
      <c r="X52" s="9">
        <f>U52/V52*100-100</f>
        <v>0</v>
      </c>
      <c r="Y52" s="9">
        <f>U52/W52*100-100</f>
        <v>0</v>
      </c>
    </row>
    <row r="53" spans="1:25" x14ac:dyDescent="0.3">
      <c r="A53" s="8">
        <v>51</v>
      </c>
      <c r="B53" s="8" t="s">
        <v>84</v>
      </c>
      <c r="C53" s="8" t="s">
        <v>26</v>
      </c>
      <c r="D53" s="10">
        <v>116.17</v>
      </c>
      <c r="E53" s="10">
        <v>116.17</v>
      </c>
      <c r="F53" s="10">
        <v>116.17</v>
      </c>
      <c r="G53" s="10">
        <v>116.17</v>
      </c>
      <c r="H53" s="10">
        <v>116.17</v>
      </c>
      <c r="I53" s="10">
        <v>116.17</v>
      </c>
      <c r="J53" s="10">
        <v>112.3</v>
      </c>
      <c r="K53" s="10">
        <v>116.17</v>
      </c>
      <c r="L53" s="10">
        <v>116.17</v>
      </c>
      <c r="M53" s="10">
        <v>116.18</v>
      </c>
      <c r="N53" s="10">
        <v>116.17</v>
      </c>
      <c r="O53" s="10">
        <v>116.17</v>
      </c>
      <c r="P53" s="10">
        <v>118.6</v>
      </c>
      <c r="Q53" s="10">
        <v>116.87</v>
      </c>
      <c r="R53" s="10">
        <v>116.87</v>
      </c>
      <c r="S53" s="10">
        <v>116.17</v>
      </c>
      <c r="T53" s="10">
        <v>110</v>
      </c>
      <c r="U53" s="10">
        <v>115.79</v>
      </c>
      <c r="V53" s="10">
        <v>115.79</v>
      </c>
      <c r="W53" s="10">
        <v>106.15</v>
      </c>
      <c r="X53" s="10">
        <f>U53/V53*100-100</f>
        <v>0</v>
      </c>
      <c r="Y53" s="10">
        <f>U53/W53*100-100</f>
        <v>9.0814884597267991</v>
      </c>
    </row>
    <row r="54" spans="1:25" x14ac:dyDescent="0.3"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x14ac:dyDescent="0.3"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</sheetData>
  <mergeCells count="3">
    <mergeCell ref="U2:W2"/>
    <mergeCell ref="X2:Y2"/>
    <mergeCell ref="A1:Y1"/>
  </mergeCells>
  <printOptions horizontalCentered="1"/>
  <pageMargins left="0.4861111111111111" right="0.4861111111111111" top="0.4861111111111111" bottom="0.4861111111111111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5"/>
  <sheetViews>
    <sheetView workbookViewId="0"/>
  </sheetViews>
  <sheetFormatPr defaultRowHeight="14.4" x14ac:dyDescent="0.3"/>
  <cols>
    <col min="1" max="1" width="4.109375" customWidth="1"/>
    <col min="2" max="2" width="29.6640625" customWidth="1"/>
    <col min="3" max="3" width="7.109375" customWidth="1"/>
    <col min="4" max="23" width="7.44140625" customWidth="1"/>
    <col min="24" max="25" width="9.88671875" customWidth="1"/>
  </cols>
  <sheetData>
    <row r="1" spans="1:25" ht="15.6" x14ac:dyDescent="0.3">
      <c r="A1" s="4" t="s">
        <v>108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5" ht="30" customHeight="1" x14ac:dyDescent="0.3">
      <c r="A2" s="6" t="s">
        <v>17</v>
      </c>
      <c r="B2" s="6" t="s">
        <v>18</v>
      </c>
      <c r="C2" s="6" t="s">
        <v>19</v>
      </c>
      <c r="D2" s="6" t="s">
        <v>0</v>
      </c>
      <c r="E2" s="6" t="s">
        <v>1</v>
      </c>
      <c r="F2" s="6" t="s">
        <v>2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7</v>
      </c>
      <c r="L2" s="6" t="s">
        <v>8</v>
      </c>
      <c r="M2" s="6" t="s">
        <v>9</v>
      </c>
      <c r="N2" s="6" t="s">
        <v>10</v>
      </c>
      <c r="O2" s="6" t="s">
        <v>11</v>
      </c>
      <c r="P2" s="6" t="s">
        <v>12</v>
      </c>
      <c r="Q2" s="6" t="s">
        <v>13</v>
      </c>
      <c r="R2" s="6" t="s">
        <v>14</v>
      </c>
      <c r="S2" s="6" t="s">
        <v>15</v>
      </c>
      <c r="T2" s="6" t="s">
        <v>16</v>
      </c>
      <c r="U2" s="6" t="s">
        <v>109</v>
      </c>
      <c r="V2" s="5"/>
      <c r="W2" s="5"/>
      <c r="X2" s="5"/>
      <c r="Y2" s="5"/>
    </row>
    <row r="3" spans="1:25" x14ac:dyDescent="0.3">
      <c r="A3" s="8">
        <v>52</v>
      </c>
      <c r="B3" s="8" t="s">
        <v>85</v>
      </c>
      <c r="C3" s="8" t="s">
        <v>26</v>
      </c>
      <c r="D3" s="9">
        <v>1389.95</v>
      </c>
      <c r="E3" s="9">
        <v>1387.23</v>
      </c>
      <c r="F3" s="9">
        <v>1429.97</v>
      </c>
      <c r="G3" s="9">
        <v>1417.44</v>
      </c>
      <c r="H3" s="9">
        <v>1460.04</v>
      </c>
      <c r="I3" s="9">
        <v>1419.88</v>
      </c>
      <c r="J3" s="9">
        <v>1443.24</v>
      </c>
      <c r="K3" s="9">
        <v>1440.24</v>
      </c>
      <c r="L3" s="9">
        <v>1433.11</v>
      </c>
      <c r="M3" s="9">
        <v>1389.64</v>
      </c>
      <c r="N3" s="9">
        <v>1434.99</v>
      </c>
      <c r="O3" s="9">
        <v>1500</v>
      </c>
      <c r="P3" s="9">
        <v>1406.64</v>
      </c>
      <c r="Q3" s="9">
        <v>1409.34</v>
      </c>
      <c r="R3" s="9">
        <v>1300</v>
      </c>
      <c r="S3" s="9">
        <v>1458.62</v>
      </c>
      <c r="T3" s="9">
        <v>1445.82</v>
      </c>
      <c r="U3" s="9">
        <v>1420.92</v>
      </c>
      <c r="V3" s="2"/>
      <c r="W3" s="2"/>
      <c r="X3" s="2"/>
      <c r="Y3" s="2"/>
    </row>
    <row r="4" spans="1:25" x14ac:dyDescent="0.3">
      <c r="A4" s="8">
        <v>53</v>
      </c>
      <c r="B4" s="8" t="s">
        <v>86</v>
      </c>
      <c r="C4" s="8" t="s">
        <v>87</v>
      </c>
      <c r="D4" s="9">
        <v>2364.08</v>
      </c>
      <c r="E4" s="9">
        <v>2136.62</v>
      </c>
      <c r="F4" s="9">
        <v>1643.17</v>
      </c>
      <c r="G4" s="9">
        <v>1800</v>
      </c>
      <c r="H4" s="9">
        <v>2046.79</v>
      </c>
      <c r="I4" s="9">
        <v>1650.96</v>
      </c>
      <c r="J4" s="9">
        <v>1600</v>
      </c>
      <c r="K4" s="9">
        <v>1521.67</v>
      </c>
      <c r="L4" s="9">
        <v>1432.57</v>
      </c>
      <c r="M4" s="9">
        <v>1692.02</v>
      </c>
      <c r="N4" s="9">
        <v>1722.48</v>
      </c>
      <c r="O4" s="9">
        <v>1600</v>
      </c>
      <c r="P4" s="9">
        <v>1565.95</v>
      </c>
      <c r="Q4" s="9">
        <v>1800</v>
      </c>
      <c r="R4" s="9">
        <v>1800</v>
      </c>
      <c r="S4" s="9">
        <v>1698.04</v>
      </c>
      <c r="T4" s="9">
        <v>1500</v>
      </c>
      <c r="U4" s="9">
        <v>1725.08</v>
      </c>
      <c r="V4" s="2"/>
      <c r="W4" s="2"/>
      <c r="X4" s="2"/>
      <c r="Y4" s="2"/>
    </row>
    <row r="5" spans="1:25" x14ac:dyDescent="0.3">
      <c r="A5" s="8">
        <v>54</v>
      </c>
      <c r="B5" s="8" t="s">
        <v>88</v>
      </c>
      <c r="C5" s="8" t="s">
        <v>89</v>
      </c>
      <c r="D5" s="9">
        <v>2440.11</v>
      </c>
      <c r="E5" s="9">
        <v>2287.02</v>
      </c>
      <c r="F5" s="9">
        <v>2200</v>
      </c>
      <c r="G5" s="9">
        <v>2000</v>
      </c>
      <c r="H5" s="9">
        <v>2260.77</v>
      </c>
      <c r="I5" s="9">
        <v>1864.34</v>
      </c>
      <c r="J5" s="9">
        <v>1991.47</v>
      </c>
      <c r="K5" s="9">
        <v>1732.7</v>
      </c>
      <c r="L5" s="9">
        <v>1864.34</v>
      </c>
      <c r="M5" s="9">
        <v>2478.4499999999998</v>
      </c>
      <c r="N5" s="9">
        <v>1930.98</v>
      </c>
      <c r="O5" s="9">
        <v>1600</v>
      </c>
      <c r="P5" s="9">
        <v>1864.34</v>
      </c>
      <c r="Q5" s="9">
        <v>2000</v>
      </c>
      <c r="R5" s="9">
        <v>2000</v>
      </c>
      <c r="S5" s="9">
        <v>2193.92</v>
      </c>
      <c r="T5" s="9">
        <v>1766.03</v>
      </c>
      <c r="U5" s="9">
        <v>2013.78</v>
      </c>
      <c r="V5" s="2"/>
      <c r="W5" s="2"/>
      <c r="X5" s="2"/>
      <c r="Y5" s="2"/>
    </row>
    <row r="6" spans="1:25" x14ac:dyDescent="0.3">
      <c r="A6" s="8">
        <v>55</v>
      </c>
      <c r="B6" s="8" t="s">
        <v>90</v>
      </c>
      <c r="C6" s="8" t="s">
        <v>89</v>
      </c>
      <c r="D6" s="9">
        <v>1500</v>
      </c>
      <c r="E6" s="9">
        <v>1500</v>
      </c>
      <c r="F6" s="9">
        <v>1341.64</v>
      </c>
      <c r="G6" s="9">
        <v>1500</v>
      </c>
      <c r="H6" s="9">
        <v>1546.81</v>
      </c>
      <c r="I6" s="9">
        <v>1266.45</v>
      </c>
      <c r="J6" s="9">
        <v>1428.95</v>
      </c>
      <c r="K6" s="9">
        <v>1032.28</v>
      </c>
      <c r="L6" s="9">
        <v>1000</v>
      </c>
      <c r="M6" s="9">
        <v>1477.52</v>
      </c>
      <c r="N6" s="9">
        <v>1024.31</v>
      </c>
      <c r="O6" s="9">
        <v>900</v>
      </c>
      <c r="P6" s="9">
        <v>883.01</v>
      </c>
      <c r="Q6" s="9">
        <v>1200</v>
      </c>
      <c r="R6" s="9">
        <v>1000</v>
      </c>
      <c r="S6" s="9">
        <v>1449.43</v>
      </c>
      <c r="T6" s="9">
        <v>1165.7</v>
      </c>
      <c r="U6" s="9">
        <v>1225.93</v>
      </c>
      <c r="V6" s="2"/>
      <c r="W6" s="2"/>
      <c r="X6" s="2"/>
      <c r="Y6" s="2"/>
    </row>
    <row r="7" spans="1:25" x14ac:dyDescent="0.3">
      <c r="A7" s="8">
        <v>56</v>
      </c>
      <c r="B7" s="8" t="s">
        <v>91</v>
      </c>
      <c r="C7" s="8" t="s">
        <v>89</v>
      </c>
      <c r="D7" s="9">
        <v>1982.52</v>
      </c>
      <c r="E7" s="9">
        <v>2021.69</v>
      </c>
      <c r="F7" s="9">
        <v>1643.17</v>
      </c>
      <c r="G7" s="9">
        <v>1800</v>
      </c>
      <c r="H7" s="9">
        <v>1837.22</v>
      </c>
      <c r="I7" s="9">
        <v>1500</v>
      </c>
      <c r="J7" s="9">
        <v>2457.83</v>
      </c>
      <c r="K7" s="9">
        <v>1727.21</v>
      </c>
      <c r="L7" s="9">
        <v>1465.9</v>
      </c>
      <c r="M7" s="9">
        <v>2362.71</v>
      </c>
      <c r="N7" s="9">
        <v>2056.5700000000002</v>
      </c>
      <c r="O7" s="9">
        <v>1600</v>
      </c>
      <c r="P7" s="9">
        <v>1565.95</v>
      </c>
      <c r="Q7" s="9">
        <v>2200</v>
      </c>
      <c r="R7" s="9">
        <v>1600</v>
      </c>
      <c r="S7" s="9">
        <v>1597.91</v>
      </c>
      <c r="T7" s="9">
        <v>1500</v>
      </c>
      <c r="U7" s="9">
        <v>1795.17</v>
      </c>
      <c r="V7" s="2"/>
      <c r="W7" s="2"/>
      <c r="X7" s="2"/>
      <c r="Y7" s="2"/>
    </row>
    <row r="8" spans="1:25" x14ac:dyDescent="0.3">
      <c r="A8" s="8">
        <v>57</v>
      </c>
      <c r="B8" s="8" t="s">
        <v>92</v>
      </c>
      <c r="C8" s="8" t="s">
        <v>93</v>
      </c>
      <c r="D8" s="9">
        <v>468.92</v>
      </c>
      <c r="E8" s="9">
        <v>461.48</v>
      </c>
      <c r="F8" s="9">
        <v>250</v>
      </c>
      <c r="G8" s="9">
        <v>230</v>
      </c>
      <c r="H8" s="9">
        <v>268.60000000000002</v>
      </c>
      <c r="I8" s="9">
        <v>200</v>
      </c>
      <c r="J8" s="9">
        <v>273.29000000000002</v>
      </c>
      <c r="K8" s="9">
        <v>223.61</v>
      </c>
      <c r="L8" s="9">
        <v>200</v>
      </c>
      <c r="M8" s="9">
        <v>400.28</v>
      </c>
      <c r="N8" s="9">
        <v>393.22</v>
      </c>
      <c r="O8" s="9">
        <v>200</v>
      </c>
      <c r="P8" s="9">
        <v>239.57</v>
      </c>
      <c r="Q8" s="9">
        <v>332.47</v>
      </c>
      <c r="R8" s="9">
        <v>193.1</v>
      </c>
      <c r="S8" s="9">
        <v>317.37</v>
      </c>
      <c r="T8" s="9">
        <v>293.18</v>
      </c>
      <c r="U8" s="9">
        <v>278.64999999999998</v>
      </c>
      <c r="V8" s="2"/>
      <c r="W8" s="2"/>
      <c r="X8" s="2"/>
      <c r="Y8" s="2"/>
    </row>
    <row r="9" spans="1:25" x14ac:dyDescent="0.3">
      <c r="A9" s="8">
        <v>58</v>
      </c>
      <c r="B9" s="8" t="s">
        <v>94</v>
      </c>
      <c r="C9" s="8" t="s">
        <v>95</v>
      </c>
      <c r="D9" s="9">
        <v>250</v>
      </c>
      <c r="E9" s="9">
        <v>199.9</v>
      </c>
      <c r="F9" s="9">
        <v>142.99</v>
      </c>
      <c r="G9" s="9">
        <v>146.9</v>
      </c>
      <c r="H9" s="9">
        <v>138</v>
      </c>
      <c r="I9" s="9">
        <v>141.99</v>
      </c>
      <c r="J9" s="9">
        <v>145.99</v>
      </c>
      <c r="K9" s="9">
        <v>139.9</v>
      </c>
      <c r="L9" s="9">
        <v>138.6</v>
      </c>
      <c r="M9" s="9">
        <v>314.48</v>
      </c>
      <c r="N9" s="9">
        <v>320</v>
      </c>
      <c r="O9" s="9">
        <v>300</v>
      </c>
      <c r="P9" s="9">
        <v>295</v>
      </c>
      <c r="Q9" s="9">
        <v>339.9</v>
      </c>
      <c r="R9" s="9">
        <v>320</v>
      </c>
      <c r="S9" s="9">
        <v>315</v>
      </c>
      <c r="T9" s="9"/>
      <c r="U9" s="9">
        <v>212.86</v>
      </c>
      <c r="V9" s="2"/>
      <c r="W9" s="2"/>
      <c r="X9" s="2"/>
      <c r="Y9" s="2"/>
    </row>
    <row r="10" spans="1:25" x14ac:dyDescent="0.3">
      <c r="A10" s="8">
        <v>59</v>
      </c>
      <c r="B10" s="8" t="s">
        <v>96</v>
      </c>
      <c r="C10" s="8" t="s">
        <v>97</v>
      </c>
      <c r="D10" s="9"/>
      <c r="E10" s="9">
        <v>4800</v>
      </c>
      <c r="F10" s="9">
        <v>4374.93</v>
      </c>
      <c r="G10" s="9"/>
      <c r="H10" s="9">
        <v>4400</v>
      </c>
      <c r="I10" s="9">
        <v>4400</v>
      </c>
      <c r="J10" s="9">
        <v>4400</v>
      </c>
      <c r="K10" s="9">
        <v>4209.68</v>
      </c>
      <c r="L10" s="9">
        <v>4300</v>
      </c>
      <c r="M10" s="9"/>
      <c r="N10" s="9">
        <v>4324.49</v>
      </c>
      <c r="O10" s="9">
        <v>4300</v>
      </c>
      <c r="P10" s="9">
        <v>4341.24</v>
      </c>
      <c r="Q10" s="9">
        <v>4350</v>
      </c>
      <c r="R10" s="9">
        <v>4350</v>
      </c>
      <c r="S10" s="9">
        <v>5099.3500000000004</v>
      </c>
      <c r="T10" s="9">
        <v>4358.24</v>
      </c>
      <c r="U10" s="9">
        <v>4423.78</v>
      </c>
      <c r="V10" s="2"/>
      <c r="W10" s="2"/>
      <c r="X10" s="2"/>
      <c r="Y10" s="2"/>
    </row>
    <row r="11" spans="1:25" x14ac:dyDescent="0.3">
      <c r="A11" s="8">
        <v>60</v>
      </c>
      <c r="B11" s="8" t="s">
        <v>98</v>
      </c>
      <c r="C11" s="8" t="s">
        <v>97</v>
      </c>
      <c r="D11" s="9"/>
      <c r="E11" s="9">
        <v>4700</v>
      </c>
      <c r="F11" s="9">
        <v>4300</v>
      </c>
      <c r="G11" s="9"/>
      <c r="H11" s="9">
        <v>4300</v>
      </c>
      <c r="I11" s="9">
        <v>4350</v>
      </c>
      <c r="J11" s="9">
        <v>4500</v>
      </c>
      <c r="K11" s="9">
        <v>4107.41</v>
      </c>
      <c r="L11" s="9">
        <v>4166.6000000000004</v>
      </c>
      <c r="M11" s="9"/>
      <c r="N11" s="9"/>
      <c r="O11" s="9">
        <v>4300</v>
      </c>
      <c r="P11" s="9"/>
      <c r="Q11" s="9">
        <v>4150</v>
      </c>
      <c r="R11" s="9">
        <v>4100</v>
      </c>
      <c r="S11" s="9"/>
      <c r="T11" s="9">
        <v>4333.2700000000004</v>
      </c>
      <c r="U11" s="9">
        <v>4297.3500000000004</v>
      </c>
      <c r="V11" s="2"/>
      <c r="W11" s="2"/>
      <c r="X11" s="2"/>
      <c r="Y11" s="2"/>
    </row>
    <row r="12" spans="1:25" x14ac:dyDescent="0.3">
      <c r="A12" s="8">
        <v>61</v>
      </c>
      <c r="B12" s="8" t="s">
        <v>99</v>
      </c>
      <c r="C12" s="8" t="s">
        <v>97</v>
      </c>
      <c r="D12" s="9"/>
      <c r="E12" s="9">
        <v>4600</v>
      </c>
      <c r="F12" s="9">
        <v>4000</v>
      </c>
      <c r="G12" s="9"/>
      <c r="H12" s="9">
        <v>4086.99</v>
      </c>
      <c r="I12" s="9"/>
      <c r="J12" s="9">
        <v>4087.13</v>
      </c>
      <c r="K12" s="9">
        <v>3930.86</v>
      </c>
      <c r="L12" s="9">
        <v>3600</v>
      </c>
      <c r="M12" s="9"/>
      <c r="N12" s="9">
        <v>3924.44</v>
      </c>
      <c r="O12" s="9">
        <v>3924.76</v>
      </c>
      <c r="P12" s="9"/>
      <c r="Q12" s="9"/>
      <c r="R12" s="9"/>
      <c r="S12" s="9"/>
      <c r="T12" s="9"/>
      <c r="U12" s="9">
        <v>4011</v>
      </c>
      <c r="V12" s="2"/>
      <c r="W12" s="2"/>
      <c r="X12" s="2"/>
      <c r="Y12" s="2"/>
    </row>
    <row r="13" spans="1:25" x14ac:dyDescent="0.3">
      <c r="A13" s="8">
        <v>62</v>
      </c>
      <c r="B13" s="8" t="s">
        <v>100</v>
      </c>
      <c r="C13" s="8" t="s">
        <v>97</v>
      </c>
      <c r="D13" s="9"/>
      <c r="E13" s="9"/>
      <c r="F13" s="9">
        <v>3300</v>
      </c>
      <c r="G13" s="9"/>
      <c r="H13" s="9">
        <v>3600</v>
      </c>
      <c r="I13" s="9">
        <v>3500</v>
      </c>
      <c r="J13" s="9">
        <v>3437.43</v>
      </c>
      <c r="K13" s="9"/>
      <c r="L13" s="9"/>
      <c r="M13" s="9"/>
      <c r="N13" s="9">
        <v>2349.4699999999998</v>
      </c>
      <c r="O13" s="9"/>
      <c r="P13" s="9">
        <v>3613.28</v>
      </c>
      <c r="Q13" s="9">
        <v>3483.25</v>
      </c>
      <c r="R13" s="9"/>
      <c r="S13" s="9"/>
      <c r="T13" s="9"/>
      <c r="U13" s="9">
        <v>3296.07</v>
      </c>
      <c r="V13" s="2"/>
      <c r="W13" s="2"/>
      <c r="X13" s="2"/>
      <c r="Y13" s="2"/>
    </row>
    <row r="14" spans="1:25" x14ac:dyDescent="0.3">
      <c r="A14" s="8">
        <v>63</v>
      </c>
      <c r="B14" s="8" t="s">
        <v>101</v>
      </c>
      <c r="C14" s="8" t="s">
        <v>97</v>
      </c>
      <c r="D14" s="9"/>
      <c r="E14" s="9"/>
      <c r="F14" s="9">
        <v>10000</v>
      </c>
      <c r="G14" s="9"/>
      <c r="H14" s="9">
        <v>12182.1</v>
      </c>
      <c r="I14" s="9">
        <v>13800</v>
      </c>
      <c r="J14" s="9">
        <v>11500</v>
      </c>
      <c r="K14" s="9">
        <v>10749.88</v>
      </c>
      <c r="L14" s="9">
        <v>10599.06</v>
      </c>
      <c r="M14" s="9"/>
      <c r="N14" s="9"/>
      <c r="O14" s="9"/>
      <c r="P14" s="9">
        <v>13558.66</v>
      </c>
      <c r="Q14" s="9">
        <v>12000</v>
      </c>
      <c r="R14" s="9"/>
      <c r="S14" s="9"/>
      <c r="T14" s="9"/>
      <c r="U14" s="9">
        <v>11729.95</v>
      </c>
      <c r="V14" s="2"/>
      <c r="W14" s="2"/>
      <c r="X14" s="2"/>
      <c r="Y14" s="2"/>
    </row>
    <row r="15" spans="1:25" x14ac:dyDescent="0.3">
      <c r="A15" s="8">
        <v>64</v>
      </c>
      <c r="B15" s="8" t="s">
        <v>102</v>
      </c>
      <c r="C15" s="8" t="s">
        <v>97</v>
      </c>
      <c r="D15" s="9"/>
      <c r="E15" s="9"/>
      <c r="F15" s="9">
        <v>8524.82</v>
      </c>
      <c r="G15" s="9"/>
      <c r="H15" s="9">
        <v>9649.61</v>
      </c>
      <c r="I15" s="9">
        <v>9200</v>
      </c>
      <c r="J15" s="9">
        <v>8900</v>
      </c>
      <c r="K15" s="9">
        <v>8731.07</v>
      </c>
      <c r="L15" s="9">
        <v>8883.07</v>
      </c>
      <c r="M15" s="9"/>
      <c r="N15" s="9">
        <v>8787.02</v>
      </c>
      <c r="O15" s="9">
        <v>8737.4</v>
      </c>
      <c r="P15" s="9">
        <v>8572.68</v>
      </c>
      <c r="Q15" s="9">
        <v>9000</v>
      </c>
      <c r="R15" s="9"/>
      <c r="S15" s="9"/>
      <c r="T15" s="9"/>
      <c r="U15" s="9">
        <v>8893.2099999999991</v>
      </c>
      <c r="V15" s="2"/>
      <c r="W15" s="2"/>
      <c r="X15" s="2"/>
      <c r="Y15" s="2"/>
    </row>
    <row r="16" spans="1:25" x14ac:dyDescent="0.3">
      <c r="A16" s="8">
        <v>65</v>
      </c>
      <c r="B16" s="8" t="s">
        <v>103</v>
      </c>
      <c r="C16" s="8" t="s">
        <v>97</v>
      </c>
      <c r="D16" s="9"/>
      <c r="E16" s="9">
        <v>13500</v>
      </c>
      <c r="F16" s="9">
        <v>13800</v>
      </c>
      <c r="G16" s="9"/>
      <c r="H16" s="9">
        <v>14100</v>
      </c>
      <c r="I16" s="9">
        <v>14224.93</v>
      </c>
      <c r="J16" s="9">
        <v>14200</v>
      </c>
      <c r="K16" s="9">
        <v>13699.63</v>
      </c>
      <c r="L16" s="9">
        <v>13976.65</v>
      </c>
      <c r="M16" s="9"/>
      <c r="N16" s="9">
        <v>14324.98</v>
      </c>
      <c r="O16" s="9">
        <v>13899.64</v>
      </c>
      <c r="P16" s="9">
        <v>14174.8</v>
      </c>
      <c r="Q16" s="9">
        <v>14066.59</v>
      </c>
      <c r="R16" s="9">
        <v>14349.74</v>
      </c>
      <c r="S16" s="9">
        <v>14899.78</v>
      </c>
      <c r="T16" s="9">
        <v>14499.66</v>
      </c>
      <c r="U16" s="9">
        <v>14118.56</v>
      </c>
      <c r="V16" s="2"/>
      <c r="W16" s="2"/>
      <c r="X16" s="2"/>
      <c r="Y16" s="2"/>
    </row>
    <row r="17" spans="1:25" x14ac:dyDescent="0.3">
      <c r="A17" s="8">
        <v>66</v>
      </c>
      <c r="B17" s="8" t="s">
        <v>104</v>
      </c>
      <c r="C17" s="8" t="s">
        <v>97</v>
      </c>
      <c r="D17" s="9"/>
      <c r="E17" s="9">
        <v>9400</v>
      </c>
      <c r="F17" s="9"/>
      <c r="G17" s="9"/>
      <c r="H17" s="9">
        <v>9894.1</v>
      </c>
      <c r="I17" s="9">
        <v>9600</v>
      </c>
      <c r="J17" s="9">
        <v>9500</v>
      </c>
      <c r="K17" s="9">
        <v>8824.9599999999991</v>
      </c>
      <c r="L17" s="9">
        <v>11000</v>
      </c>
      <c r="M17" s="9"/>
      <c r="N17" s="9"/>
      <c r="O17" s="9"/>
      <c r="P17" s="9"/>
      <c r="Q17" s="9">
        <v>9266.64</v>
      </c>
      <c r="R17" s="9">
        <v>9024.9</v>
      </c>
      <c r="S17" s="9">
        <v>9699.66</v>
      </c>
      <c r="T17" s="9">
        <v>11033.23</v>
      </c>
      <c r="U17" s="9">
        <v>9699.35</v>
      </c>
      <c r="V17" s="2"/>
      <c r="W17" s="2"/>
      <c r="X17" s="2"/>
      <c r="Y17" s="2"/>
    </row>
    <row r="18" spans="1:25" x14ac:dyDescent="0.3"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x14ac:dyDescent="0.3"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x14ac:dyDescent="0.3"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x14ac:dyDescent="0.3"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x14ac:dyDescent="0.3"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x14ac:dyDescent="0.3"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x14ac:dyDescent="0.3"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x14ac:dyDescent="0.3"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x14ac:dyDescent="0.3"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x14ac:dyDescent="0.3"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x14ac:dyDescent="0.3"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x14ac:dyDescent="0.3"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x14ac:dyDescent="0.3"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x14ac:dyDescent="0.3"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x14ac:dyDescent="0.3"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4:25" x14ac:dyDescent="0.3"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4:25" x14ac:dyDescent="0.3"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4:25" x14ac:dyDescent="0.3"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4:25" x14ac:dyDescent="0.3"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4:25" x14ac:dyDescent="0.3"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4:25" x14ac:dyDescent="0.3"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4:25" x14ac:dyDescent="0.3"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4:25" x14ac:dyDescent="0.3"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4:25" x14ac:dyDescent="0.3"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4:25" x14ac:dyDescent="0.3"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4:25" x14ac:dyDescent="0.3"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4:25" x14ac:dyDescent="0.3"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4:25" x14ac:dyDescent="0.3"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4:25" x14ac:dyDescent="0.3"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4:25" x14ac:dyDescent="0.3"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4:25" x14ac:dyDescent="0.3"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4:25" x14ac:dyDescent="0.3"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4:25" x14ac:dyDescent="0.3"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4:25" x14ac:dyDescent="0.3"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4:25" x14ac:dyDescent="0.3"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4:25" x14ac:dyDescent="0.3"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4:25" x14ac:dyDescent="0.3"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4:25" x14ac:dyDescent="0.3"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</sheetData>
  <mergeCells count="1">
    <mergeCell ref="A1:U1"/>
  </mergeCells>
  <printOptions horizontalCentered="1"/>
  <pageMargins left="0.4861111111111111" right="0.4861111111111111" top="0.4861111111111111" bottom="0.4861111111111111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Items 1-51</vt:lpstr>
      <vt:lpstr>Items 52-66</vt:lpstr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Umer Farooq (Statistical Assistant)</dc:creator>
  <cp:lastModifiedBy>Umer Farooq (Statistical Assistant)</cp:lastModifiedBy>
  <dcterms:created xsi:type="dcterms:W3CDTF">2026-02-26T09:49:57Z</dcterms:created>
  <dcterms:modified xsi:type="dcterms:W3CDTF">2026-02-26T09:50:33Z</dcterms:modified>
</cp:coreProperties>
</file>