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00 CPI 2015-16\2026\06. June 2026\04. Software Results (CPI)\"/>
    </mc:Choice>
  </mc:AlternateContent>
  <bookViews>
    <workbookView xWindow="0" yWindow="0" windowWidth="23040" windowHeight="10788"/>
  </bookViews>
  <sheets>
    <sheet name="Items 1-51" sheetId="3" r:id="rId1"/>
    <sheet name="Items 52-66" sheetId="2" r:id="rId2"/>
    <sheet name="Sheet1" sheetId="1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53" i="3" l="1"/>
  <c r="X53" i="3"/>
  <c r="Y52" i="3"/>
  <c r="X52" i="3"/>
  <c r="Y51" i="3"/>
  <c r="X51" i="3"/>
  <c r="Y50" i="3"/>
  <c r="X50" i="3"/>
  <c r="Y49" i="3"/>
  <c r="X49" i="3"/>
  <c r="Y48" i="3"/>
  <c r="X48" i="3"/>
  <c r="Y47" i="3"/>
  <c r="X47" i="3"/>
  <c r="Y46" i="3"/>
  <c r="X46" i="3"/>
  <c r="Y45" i="3"/>
  <c r="X45" i="3"/>
  <c r="Y44" i="3"/>
  <c r="X44" i="3"/>
  <c r="Y43" i="3"/>
  <c r="X43" i="3"/>
  <c r="Y42" i="3"/>
  <c r="X42" i="3"/>
  <c r="Y41" i="3"/>
  <c r="X41" i="3"/>
  <c r="Y40" i="3"/>
  <c r="X40" i="3"/>
  <c r="Y39" i="3"/>
  <c r="X39" i="3"/>
  <c r="Y38" i="3"/>
  <c r="X38" i="3"/>
  <c r="Y37" i="3"/>
  <c r="X37" i="3"/>
  <c r="Y36" i="3"/>
  <c r="X36" i="3"/>
  <c r="Y35" i="3"/>
  <c r="X35" i="3"/>
  <c r="Y34" i="3"/>
  <c r="X34" i="3"/>
  <c r="Y33" i="3"/>
  <c r="X33" i="3"/>
  <c r="Y32" i="3"/>
  <c r="X32" i="3"/>
  <c r="Y31" i="3"/>
  <c r="X31" i="3"/>
  <c r="Y30" i="3"/>
  <c r="X30" i="3"/>
  <c r="Y29" i="3"/>
  <c r="X29" i="3"/>
  <c r="Y28" i="3"/>
  <c r="X28" i="3"/>
  <c r="Y27" i="3"/>
  <c r="X27" i="3"/>
  <c r="Y26" i="3"/>
  <c r="X26" i="3"/>
  <c r="Y25" i="3"/>
  <c r="X25" i="3"/>
  <c r="Y24" i="3"/>
  <c r="X24" i="3"/>
  <c r="Y23" i="3"/>
  <c r="X23" i="3"/>
  <c r="Y22" i="3"/>
  <c r="X22" i="3"/>
  <c r="Y21" i="3"/>
  <c r="X21" i="3"/>
  <c r="Y20" i="3"/>
  <c r="X20" i="3"/>
  <c r="Y19" i="3"/>
  <c r="X19" i="3"/>
  <c r="Y18" i="3"/>
  <c r="X18" i="3"/>
  <c r="Y17" i="3"/>
  <c r="X17" i="3"/>
  <c r="Y16" i="3"/>
  <c r="X16" i="3"/>
  <c r="Y15" i="3"/>
  <c r="X15" i="3"/>
  <c r="Y14" i="3"/>
  <c r="X14" i="3"/>
  <c r="Y13" i="3"/>
  <c r="X13" i="3"/>
  <c r="Y12" i="3"/>
  <c r="X12" i="3"/>
  <c r="Y11" i="3"/>
  <c r="X11" i="3"/>
  <c r="Y10" i="3"/>
  <c r="X10" i="3"/>
  <c r="Y9" i="3"/>
  <c r="X9" i="3"/>
  <c r="Y8" i="3"/>
  <c r="X8" i="3"/>
  <c r="Y7" i="3"/>
  <c r="X7" i="3"/>
  <c r="Y6" i="3"/>
  <c r="X6" i="3"/>
  <c r="Y5" i="3"/>
  <c r="X5" i="3"/>
  <c r="Y4" i="3"/>
  <c r="X4" i="3"/>
  <c r="Y3" i="3"/>
  <c r="X3" i="3"/>
</calcChain>
</file>

<file path=xl/sharedStrings.xml><?xml version="1.0" encoding="utf-8"?>
<sst xmlns="http://schemas.openxmlformats.org/spreadsheetml/2006/main" count="177" uniqueCount="110">
  <si>
    <t>Islam-abad</t>
  </si>
  <si>
    <t>Rawal-pindi</t>
  </si>
  <si>
    <t>Gujran-wala</t>
  </si>
  <si>
    <t>Sialkot</t>
  </si>
  <si>
    <t>Lahore</t>
  </si>
  <si>
    <t>Faisal-abad</t>
  </si>
  <si>
    <t>Sar-godha</t>
  </si>
  <si>
    <t>Multan</t>
  </si>
  <si>
    <t>Baha-walpur</t>
  </si>
  <si>
    <t>Karachi</t>
  </si>
  <si>
    <t>Hyder-abad</t>
  </si>
  <si>
    <t>Sukkur</t>
  </si>
  <si>
    <t>Larkana</t>
  </si>
  <si>
    <t>Pesha-war</t>
  </si>
  <si>
    <t>Bannu</t>
  </si>
  <si>
    <t>Quetta</t>
  </si>
  <si>
    <t>Khuz-dar</t>
  </si>
  <si>
    <t>S. No.</t>
  </si>
  <si>
    <t>Description</t>
  </si>
  <si>
    <t>Unit</t>
  </si>
  <si>
    <t>Wheat Flour Bag</t>
  </si>
  <si>
    <t>20 Kg</t>
  </si>
  <si>
    <t>Rice Basmati Broken (Average Quality)</t>
  </si>
  <si>
    <t>1 Kg</t>
  </si>
  <si>
    <t>Rice IRRI-6/9 (Sindh/Punjab)</t>
  </si>
  <si>
    <t>Bread plain (Small Size)</t>
  </si>
  <si>
    <t>Each</t>
  </si>
  <si>
    <t>Beef with Bone (Average Quality)</t>
  </si>
  <si>
    <t>Mutton (Average Quality)</t>
  </si>
  <si>
    <t>Chicken Farm Broiler (Live)</t>
  </si>
  <si>
    <t>Milk fresh (Un-boiled)</t>
  </si>
  <si>
    <t>1 Ltr</t>
  </si>
  <si>
    <t>Curd (Dahi) Loose</t>
  </si>
  <si>
    <t>Powdered Milk NIDO 390 gm Polybag</t>
  </si>
  <si>
    <t>Eggs Hen (Farm)</t>
  </si>
  <si>
    <t>1 Dozen</t>
  </si>
  <si>
    <t>Mustard Oil (Average Quality)</t>
  </si>
  <si>
    <t>Cooking Oil DALDA or Other Similar Brand (SN), 5 Litre Tin</t>
  </si>
  <si>
    <t>Vegetable Ghee DALDA/HABIB 2.5 kg Tin</t>
  </si>
  <si>
    <t>Vegetable Ghee DALDA/HABIB or Other superior Quality 1 kg Pouch</t>
  </si>
  <si>
    <t>Bananas (Kela) Local</t>
  </si>
  <si>
    <t>Pulse Masoor (Washed)</t>
  </si>
  <si>
    <t>Pulse Moong (Washed)</t>
  </si>
  <si>
    <t>Pulse Mash (Washed)</t>
  </si>
  <si>
    <t>Pulse Gram</t>
  </si>
  <si>
    <t>Potatoes</t>
  </si>
  <si>
    <t>Onions</t>
  </si>
  <si>
    <t>Tomatoes</t>
  </si>
  <si>
    <t>Sugar Refined</t>
  </si>
  <si>
    <t>Gur (Average Quality)</t>
  </si>
  <si>
    <t>Salt Powdered (NATIONAL/SHAN) 800 gm Packet</t>
  </si>
  <si>
    <t>Chilies Powder NATIONAL 200 gm Packet</t>
  </si>
  <si>
    <t>Garlic (Lehsun)</t>
  </si>
  <si>
    <t>Tea Lipton Yellow Label 190 gm Packet</t>
  </si>
  <si>
    <t>Cooked Beef at Average Hotel</t>
  </si>
  <si>
    <t>Per Plate</t>
  </si>
  <si>
    <t>Cooked Daal at Average Hotel</t>
  </si>
  <si>
    <t>Tea Prepared Ordinary</t>
  </si>
  <si>
    <t>Per Cup</t>
  </si>
  <si>
    <t>Cigarettes Capstan 20'S Packet</t>
  </si>
  <si>
    <t>Long Cloth 57" Gul Ahmed/Al Karam</t>
  </si>
  <si>
    <t>1 mtr</t>
  </si>
  <si>
    <t>Shirting (Average Quality)</t>
  </si>
  <si>
    <t>Lawn Printed Gul Ahmed/Al Karam</t>
  </si>
  <si>
    <t>Georgette (Average Quality)</t>
  </si>
  <si>
    <t>Gents Sandal Bata</t>
  </si>
  <si>
    <t>Pair</t>
  </si>
  <si>
    <t>Gents Sponge Chappal Bata</t>
  </si>
  <si>
    <t>Ladies Sandal Bata</t>
  </si>
  <si>
    <t>Electricity Charges upto 50 Units</t>
  </si>
  <si>
    <t>Per Unit</t>
  </si>
  <si>
    <t xml:space="preserve">Gas Charges upto 3.3719 MMBTU                                  </t>
  </si>
  <si>
    <t>MMBTU</t>
  </si>
  <si>
    <t>Firewood Whole</t>
  </si>
  <si>
    <t>40 Kg</t>
  </si>
  <si>
    <t>Energy Saver Philips 14 Watt</t>
  </si>
  <si>
    <t>Sufi Washing Soap 250 gm Cake</t>
  </si>
  <si>
    <t>Match Box</t>
  </si>
  <si>
    <t>Petrol Super</t>
  </si>
  <si>
    <t>Per Litre</t>
  </si>
  <si>
    <t>Hi-Speed Diesel</t>
  </si>
  <si>
    <t>LPG 11.67 kg Cylinder</t>
  </si>
  <si>
    <t>Telephone Call Charges</t>
  </si>
  <si>
    <t>Per Minute</t>
  </si>
  <si>
    <t>Toilet Soap LIFEBUOY 115 gm</t>
  </si>
  <si>
    <t>Cement (Local) 50 kg Bag</t>
  </si>
  <si>
    <t>Painter Wage Rate</t>
  </si>
  <si>
    <t>Per Day</t>
  </si>
  <si>
    <t>Mason Wage Rate</t>
  </si>
  <si>
    <t>Daily</t>
  </si>
  <si>
    <t>Unskilled Labour Wage Rate</t>
  </si>
  <si>
    <t>Plumber Wage Rate</t>
  </si>
  <si>
    <t>Electrician Charges</t>
  </si>
  <si>
    <t>P/Point</t>
  </si>
  <si>
    <t>CNG</t>
  </si>
  <si>
    <t>1 kg/1 Ltr</t>
  </si>
  <si>
    <t>Sona Urea</t>
  </si>
  <si>
    <t>50 Kg</t>
  </si>
  <si>
    <t>Other Urea (Tara, Sarsabz, Shandar etc)</t>
  </si>
  <si>
    <t>Calcium Ammonium Nitrate</t>
  </si>
  <si>
    <t>S.S Phosphate, Gr. 18%</t>
  </si>
  <si>
    <t>Sulphate of Potash</t>
  </si>
  <si>
    <t>Nitro. Phosphate</t>
  </si>
  <si>
    <t>DIA Amun. Phosphate</t>
  </si>
  <si>
    <t>Nitro. Phosph. &amp; Pot. (Npk)</t>
  </si>
  <si>
    <t>Average Monthly Prices of 51 Essential Items for the month of June 2026</t>
  </si>
  <si>
    <t>Average Prices                Jun 26    May 26    Jun 25</t>
  </si>
  <si>
    <t>%change Jun 26 over                  May 26          Jun 25</t>
  </si>
  <si>
    <t>Average Monthly Prices of 15 non-index Essential Items for the month of June 2026</t>
  </si>
  <si>
    <t>Average 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</si>
</sst>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0.00"/>
  </numFmts>
  <fonts count="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right"/>
    </xf>
    <xf numFmtId="16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164" fontId="0" fillId="0" borderId="1" xfId="0" applyNumberFormat="1" applyBorder="1" applyAlignment="1">
      <alignment horizontal="right"/>
    </xf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5"/>
  <sheetViews>
    <sheetView tabSelected="1" workbookViewId="0"/>
  </sheetViews>
  <sheetFormatPr defaultRowHeight="14.4" x14ac:dyDescent="0.3"/>
  <cols>
    <col min="1" max="1" width="4.109375" customWidth="1"/>
    <col min="2" max="2" width="29.6640625" customWidth="1"/>
    <col min="3" max="3" width="7.109375" customWidth="1"/>
    <col min="4" max="23" width="7.44140625" customWidth="1"/>
    <col min="24" max="25" width="9.88671875" customWidth="1"/>
  </cols>
  <sheetData>
    <row r="1" spans="1:25" ht="15.6" x14ac:dyDescent="0.3">
      <c r="A1" s="4" t="s">
        <v>105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30" customHeight="1" x14ac:dyDescent="0.3">
      <c r="A2" s="6" t="s">
        <v>17</v>
      </c>
      <c r="B2" s="6" t="s">
        <v>18</v>
      </c>
      <c r="C2" s="6" t="s">
        <v>19</v>
      </c>
      <c r="D2" s="6" t="s">
        <v>0</v>
      </c>
      <c r="E2" s="6" t="s">
        <v>1</v>
      </c>
      <c r="F2" s="6" t="s">
        <v>2</v>
      </c>
      <c r="G2" s="6" t="s">
        <v>3</v>
      </c>
      <c r="H2" s="6" t="s">
        <v>4</v>
      </c>
      <c r="I2" s="6" t="s">
        <v>5</v>
      </c>
      <c r="J2" s="6" t="s">
        <v>6</v>
      </c>
      <c r="K2" s="6" t="s">
        <v>7</v>
      </c>
      <c r="L2" s="6" t="s">
        <v>8</v>
      </c>
      <c r="M2" s="6" t="s">
        <v>9</v>
      </c>
      <c r="N2" s="6" t="s">
        <v>10</v>
      </c>
      <c r="O2" s="6" t="s">
        <v>11</v>
      </c>
      <c r="P2" s="6" t="s">
        <v>12</v>
      </c>
      <c r="Q2" s="6" t="s">
        <v>13</v>
      </c>
      <c r="R2" s="6" t="s">
        <v>14</v>
      </c>
      <c r="S2" s="6" t="s">
        <v>15</v>
      </c>
      <c r="T2" s="6" t="s">
        <v>16</v>
      </c>
      <c r="U2" s="7" t="s">
        <v>106</v>
      </c>
      <c r="V2" s="7"/>
      <c r="W2" s="7"/>
      <c r="X2" s="7" t="s">
        <v>107</v>
      </c>
      <c r="Y2" s="7"/>
    </row>
    <row r="3" spans="1:25" x14ac:dyDescent="0.3">
      <c r="A3" s="8">
        <v>1</v>
      </c>
      <c r="B3" s="8" t="s">
        <v>20</v>
      </c>
      <c r="C3" s="8" t="s">
        <v>21</v>
      </c>
      <c r="D3" s="9">
        <v>2659.25</v>
      </c>
      <c r="E3" s="9">
        <v>2642.69</v>
      </c>
      <c r="F3" s="9">
        <v>2310.79</v>
      </c>
      <c r="G3" s="9">
        <v>2200</v>
      </c>
      <c r="H3" s="9">
        <v>2207.0700000000002</v>
      </c>
      <c r="I3" s="9">
        <v>2304.77</v>
      </c>
      <c r="J3" s="9">
        <v>2200</v>
      </c>
      <c r="K3" s="9">
        <v>2232.35</v>
      </c>
      <c r="L3" s="9">
        <v>2233.25</v>
      </c>
      <c r="M3" s="9">
        <v>2588.9699999999998</v>
      </c>
      <c r="N3" s="9">
        <v>2596.64</v>
      </c>
      <c r="O3" s="9">
        <v>2333.1999999999998</v>
      </c>
      <c r="P3" s="9">
        <v>2379.89</v>
      </c>
      <c r="Q3" s="9">
        <v>2639.87</v>
      </c>
      <c r="R3" s="9">
        <v>2649.79</v>
      </c>
      <c r="S3" s="9">
        <v>2706.55</v>
      </c>
      <c r="T3" s="9">
        <v>2432.88</v>
      </c>
      <c r="U3" s="9">
        <v>2423.3000000000002</v>
      </c>
      <c r="V3" s="9">
        <v>2349.48</v>
      </c>
      <c r="W3" s="9">
        <v>1516.42</v>
      </c>
      <c r="X3" s="9">
        <f>U3/V3*100-100</f>
        <v>3.1419718405774972</v>
      </c>
      <c r="Y3" s="9">
        <f>U3/W3*100-100</f>
        <v>59.804012081085716</v>
      </c>
    </row>
    <row r="4" spans="1:25" x14ac:dyDescent="0.3">
      <c r="A4" s="8">
        <v>2</v>
      </c>
      <c r="B4" s="8" t="s">
        <v>22</v>
      </c>
      <c r="C4" s="8" t="s">
        <v>23</v>
      </c>
      <c r="D4" s="9">
        <v>274.83</v>
      </c>
      <c r="E4" s="9">
        <v>270.58</v>
      </c>
      <c r="F4" s="9">
        <v>180</v>
      </c>
      <c r="G4" s="9">
        <v>190</v>
      </c>
      <c r="H4" s="9">
        <v>216.4</v>
      </c>
      <c r="I4" s="9">
        <v>233.14</v>
      </c>
      <c r="J4" s="9">
        <v>156.59</v>
      </c>
      <c r="K4" s="9">
        <v>193.1</v>
      </c>
      <c r="L4" s="9">
        <v>203.11</v>
      </c>
      <c r="M4" s="9">
        <v>276.89999999999998</v>
      </c>
      <c r="N4" s="9">
        <v>213.12</v>
      </c>
      <c r="O4" s="9">
        <v>200</v>
      </c>
      <c r="P4" s="9">
        <v>236.62</v>
      </c>
      <c r="Q4" s="9">
        <v>222.18</v>
      </c>
      <c r="R4" s="9">
        <v>146.59</v>
      </c>
      <c r="S4" s="9">
        <v>279.93</v>
      </c>
      <c r="T4" s="9">
        <v>246.62</v>
      </c>
      <c r="U4" s="9">
        <v>216.26</v>
      </c>
      <c r="V4" s="9">
        <v>215.93</v>
      </c>
      <c r="W4" s="9">
        <v>203.46</v>
      </c>
      <c r="X4" s="9">
        <f>U4/V4*100-100</f>
        <v>0.1528273051451805</v>
      </c>
      <c r="Y4" s="9">
        <f>U4/W4*100-100</f>
        <v>6.2911628821389769</v>
      </c>
    </row>
    <row r="5" spans="1:25" x14ac:dyDescent="0.3">
      <c r="A5" s="8">
        <v>3</v>
      </c>
      <c r="B5" s="8" t="s">
        <v>24</v>
      </c>
      <c r="C5" s="8" t="s">
        <v>23</v>
      </c>
      <c r="D5" s="9">
        <v>178.64</v>
      </c>
      <c r="E5" s="9">
        <v>164.27</v>
      </c>
      <c r="F5" s="9"/>
      <c r="G5" s="9"/>
      <c r="H5" s="9"/>
      <c r="I5" s="9">
        <v>160</v>
      </c>
      <c r="J5" s="9">
        <v>186.61</v>
      </c>
      <c r="K5" s="9">
        <v>140.91999999999999</v>
      </c>
      <c r="L5" s="9">
        <v>196.61</v>
      </c>
      <c r="M5" s="9">
        <v>171.63</v>
      </c>
      <c r="N5" s="9">
        <v>123.24</v>
      </c>
      <c r="O5" s="9">
        <v>140</v>
      </c>
      <c r="P5" s="9">
        <v>116.57</v>
      </c>
      <c r="Q5" s="9">
        <v>123.24</v>
      </c>
      <c r="R5" s="9">
        <v>166.6</v>
      </c>
      <c r="S5" s="9">
        <v>159.87</v>
      </c>
      <c r="T5" s="9">
        <v>153.26</v>
      </c>
      <c r="U5" s="9">
        <v>153.99</v>
      </c>
      <c r="V5" s="9">
        <v>153.47999999999999</v>
      </c>
      <c r="W5" s="9">
        <v>153.11000000000001</v>
      </c>
      <c r="X5" s="9">
        <f>U5/V5*100-100</f>
        <v>0.33229085222832566</v>
      </c>
      <c r="Y5" s="9">
        <f>U5/W5*100-100</f>
        <v>0.57475017960942409</v>
      </c>
    </row>
    <row r="6" spans="1:25" x14ac:dyDescent="0.3">
      <c r="A6" s="8">
        <v>4</v>
      </c>
      <c r="B6" s="8" t="s">
        <v>25</v>
      </c>
      <c r="C6" s="8" t="s">
        <v>26</v>
      </c>
      <c r="D6" s="9">
        <v>120</v>
      </c>
      <c r="E6" s="9">
        <v>119.31</v>
      </c>
      <c r="F6" s="9">
        <v>120</v>
      </c>
      <c r="G6" s="9">
        <v>120</v>
      </c>
      <c r="H6" s="9">
        <v>120</v>
      </c>
      <c r="I6" s="9">
        <v>120</v>
      </c>
      <c r="J6" s="9">
        <v>100</v>
      </c>
      <c r="K6" s="9">
        <v>120</v>
      </c>
      <c r="L6" s="9">
        <v>110</v>
      </c>
      <c r="M6" s="9">
        <v>129.79</v>
      </c>
      <c r="N6" s="9">
        <v>130</v>
      </c>
      <c r="O6" s="9">
        <v>130</v>
      </c>
      <c r="P6" s="9">
        <v>116.57</v>
      </c>
      <c r="Q6" s="9">
        <v>120</v>
      </c>
      <c r="R6" s="9">
        <v>100</v>
      </c>
      <c r="S6" s="9">
        <v>130</v>
      </c>
      <c r="T6" s="9">
        <v>110</v>
      </c>
      <c r="U6" s="9">
        <v>118.21</v>
      </c>
      <c r="V6" s="9">
        <v>118.07</v>
      </c>
      <c r="W6" s="9">
        <v>108.83</v>
      </c>
      <c r="X6" s="9">
        <f>U6/V6*100-100</f>
        <v>0.11857372744981376</v>
      </c>
      <c r="Y6" s="9">
        <f>U6/W6*100-100</f>
        <v>8.6189469815308257</v>
      </c>
    </row>
    <row r="7" spans="1:25" x14ac:dyDescent="0.3">
      <c r="A7" s="8">
        <v>5</v>
      </c>
      <c r="B7" s="8" t="s">
        <v>27</v>
      </c>
      <c r="C7" s="8" t="s">
        <v>23</v>
      </c>
      <c r="D7" s="9">
        <v>1487.07</v>
      </c>
      <c r="E7" s="9">
        <v>1486.28</v>
      </c>
      <c r="F7" s="9">
        <v>1200</v>
      </c>
      <c r="G7" s="9">
        <v>1200</v>
      </c>
      <c r="H7" s="9">
        <v>1231.32</v>
      </c>
      <c r="I7" s="9">
        <v>1329.88</v>
      </c>
      <c r="J7" s="9">
        <v>1166.43</v>
      </c>
      <c r="K7" s="9">
        <v>1299.79</v>
      </c>
      <c r="L7" s="9">
        <v>1116.42</v>
      </c>
      <c r="M7" s="9">
        <v>1436.08</v>
      </c>
      <c r="N7" s="9">
        <v>1208.02</v>
      </c>
      <c r="O7" s="9">
        <v>1200</v>
      </c>
      <c r="P7" s="9">
        <v>1232.45</v>
      </c>
      <c r="Q7" s="9">
        <v>1257.6300000000001</v>
      </c>
      <c r="R7" s="9">
        <v>1032.28</v>
      </c>
      <c r="S7" s="9">
        <v>1249.33</v>
      </c>
      <c r="T7" s="9">
        <v>1200</v>
      </c>
      <c r="U7" s="9">
        <v>1249.4000000000001</v>
      </c>
      <c r="V7" s="9">
        <v>1247.54</v>
      </c>
      <c r="W7" s="9">
        <v>1106.96</v>
      </c>
      <c r="X7" s="9">
        <f>U7/V7*100-100</f>
        <v>0.1490934158424011</v>
      </c>
      <c r="Y7" s="9">
        <f>U7/W7*100-100</f>
        <v>12.867673628676741</v>
      </c>
    </row>
    <row r="8" spans="1:25" x14ac:dyDescent="0.3">
      <c r="A8" s="8">
        <v>6</v>
      </c>
      <c r="B8" s="8" t="s">
        <v>28</v>
      </c>
      <c r="C8" s="8" t="s">
        <v>23</v>
      </c>
      <c r="D8" s="9">
        <v>2837.27</v>
      </c>
      <c r="E8" s="9">
        <v>2786.4</v>
      </c>
      <c r="F8" s="9">
        <v>2532.9</v>
      </c>
      <c r="G8" s="9">
        <v>2400</v>
      </c>
      <c r="H8" s="9">
        <v>2861.16</v>
      </c>
      <c r="I8" s="9">
        <v>2331.39</v>
      </c>
      <c r="J8" s="9">
        <v>2183.21</v>
      </c>
      <c r="K8" s="9">
        <v>2404.92</v>
      </c>
      <c r="L8" s="9">
        <v>2266.17</v>
      </c>
      <c r="M8" s="9">
        <v>2445.56</v>
      </c>
      <c r="N8" s="9">
        <v>2345.1</v>
      </c>
      <c r="O8" s="9">
        <v>2000</v>
      </c>
      <c r="P8" s="9">
        <v>2131.1999999999998</v>
      </c>
      <c r="Q8" s="9">
        <v>2283.33</v>
      </c>
      <c r="R8" s="9">
        <v>1800</v>
      </c>
      <c r="S8" s="9">
        <v>2348.0500000000002</v>
      </c>
      <c r="T8" s="9">
        <v>2395.71</v>
      </c>
      <c r="U8" s="9">
        <v>2358.11</v>
      </c>
      <c r="V8" s="9">
        <v>2346.54</v>
      </c>
      <c r="W8" s="9">
        <v>2033.76</v>
      </c>
      <c r="X8" s="9">
        <f>U8/V8*100-100</f>
        <v>0.49306638710613981</v>
      </c>
      <c r="Y8" s="9">
        <f>U8/W8*100-100</f>
        <v>15.948292817244905</v>
      </c>
    </row>
    <row r="9" spans="1:25" x14ac:dyDescent="0.3">
      <c r="A9" s="8">
        <v>7</v>
      </c>
      <c r="B9" s="8" t="s">
        <v>29</v>
      </c>
      <c r="C9" s="8" t="s">
        <v>23</v>
      </c>
      <c r="D9" s="9">
        <v>310.7</v>
      </c>
      <c r="E9" s="9">
        <v>307.91000000000003</v>
      </c>
      <c r="F9" s="9">
        <v>283.06</v>
      </c>
      <c r="G9" s="9">
        <v>287.39</v>
      </c>
      <c r="H9" s="9">
        <v>284.54000000000002</v>
      </c>
      <c r="I9" s="9">
        <v>306.2</v>
      </c>
      <c r="J9" s="9">
        <v>299.82</v>
      </c>
      <c r="K9" s="9">
        <v>321.29000000000002</v>
      </c>
      <c r="L9" s="9">
        <v>298.8</v>
      </c>
      <c r="M9" s="9">
        <v>344</v>
      </c>
      <c r="N9" s="9">
        <v>336.58</v>
      </c>
      <c r="O9" s="9">
        <v>339.9</v>
      </c>
      <c r="P9" s="9">
        <v>324.3</v>
      </c>
      <c r="Q9" s="9">
        <v>316.44</v>
      </c>
      <c r="R9" s="9">
        <v>333.17</v>
      </c>
      <c r="S9" s="9">
        <v>389.57</v>
      </c>
      <c r="T9" s="9">
        <v>450</v>
      </c>
      <c r="U9" s="9">
        <v>323.29000000000002</v>
      </c>
      <c r="V9" s="9">
        <v>395.77</v>
      </c>
      <c r="W9" s="9">
        <v>340.14</v>
      </c>
      <c r="X9" s="9">
        <f>U9/V9*100-100</f>
        <v>-18.313667028829869</v>
      </c>
      <c r="Y9" s="9">
        <f>U9/W9*100-100</f>
        <v>-4.953842535426574</v>
      </c>
    </row>
    <row r="10" spans="1:25" x14ac:dyDescent="0.3">
      <c r="A10" s="8">
        <v>8</v>
      </c>
      <c r="B10" s="8" t="s">
        <v>30</v>
      </c>
      <c r="C10" s="8" t="s">
        <v>31</v>
      </c>
      <c r="D10" s="9">
        <v>249.87</v>
      </c>
      <c r="E10" s="9">
        <v>237.09</v>
      </c>
      <c r="F10" s="9">
        <v>220</v>
      </c>
      <c r="G10" s="9">
        <v>182.41</v>
      </c>
      <c r="H10" s="9">
        <v>209.75</v>
      </c>
      <c r="I10" s="9">
        <v>204.28</v>
      </c>
      <c r="J10" s="9">
        <v>174.37</v>
      </c>
      <c r="K10" s="9">
        <v>202.18</v>
      </c>
      <c r="L10" s="9">
        <v>180</v>
      </c>
      <c r="M10" s="9">
        <v>240</v>
      </c>
      <c r="N10" s="9">
        <v>230</v>
      </c>
      <c r="O10" s="9">
        <v>200</v>
      </c>
      <c r="P10" s="9">
        <v>243.29</v>
      </c>
      <c r="Q10" s="9">
        <v>259.42</v>
      </c>
      <c r="R10" s="9">
        <v>193.1</v>
      </c>
      <c r="S10" s="9">
        <v>220</v>
      </c>
      <c r="T10" s="9">
        <v>226.47</v>
      </c>
      <c r="U10" s="9">
        <v>214.57</v>
      </c>
      <c r="V10" s="9">
        <v>212.01</v>
      </c>
      <c r="W10" s="9">
        <v>199.96</v>
      </c>
      <c r="X10" s="9">
        <f>U10/V10*100-100</f>
        <v>1.2074902127258156</v>
      </c>
      <c r="Y10" s="9">
        <f>U10/W10*100-100</f>
        <v>7.3064612922584473</v>
      </c>
    </row>
    <row r="11" spans="1:25" x14ac:dyDescent="0.3">
      <c r="A11" s="8">
        <v>9</v>
      </c>
      <c r="B11" s="8" t="s">
        <v>32</v>
      </c>
      <c r="C11" s="8" t="s">
        <v>23</v>
      </c>
      <c r="D11" s="9">
        <v>272.37</v>
      </c>
      <c r="E11" s="9">
        <v>264.58</v>
      </c>
      <c r="F11" s="9">
        <v>240</v>
      </c>
      <c r="G11" s="9">
        <v>199.52</v>
      </c>
      <c r="H11" s="9">
        <v>249.6</v>
      </c>
      <c r="I11" s="9">
        <v>240</v>
      </c>
      <c r="J11" s="9">
        <v>220</v>
      </c>
      <c r="K11" s="9">
        <v>243.29</v>
      </c>
      <c r="L11" s="9">
        <v>220</v>
      </c>
      <c r="M11" s="9">
        <v>364.06</v>
      </c>
      <c r="N11" s="9">
        <v>321.62</v>
      </c>
      <c r="O11" s="9">
        <v>240</v>
      </c>
      <c r="P11" s="9">
        <v>286.51</v>
      </c>
      <c r="Q11" s="9">
        <v>274.27</v>
      </c>
      <c r="R11" s="9">
        <v>213.12</v>
      </c>
      <c r="S11" s="9">
        <v>226.47</v>
      </c>
      <c r="T11" s="9">
        <v>233.14</v>
      </c>
      <c r="U11" s="9">
        <v>250.56</v>
      </c>
      <c r="V11" s="9">
        <v>249.29</v>
      </c>
      <c r="W11" s="9">
        <v>232.27</v>
      </c>
      <c r="X11" s="9">
        <f>U11/V11*100-100</f>
        <v>0.50944682899434213</v>
      </c>
      <c r="Y11" s="9">
        <f>U11/W11*100-100</f>
        <v>7.8744564515434519</v>
      </c>
    </row>
    <row r="12" spans="1:25" x14ac:dyDescent="0.3">
      <c r="A12" s="8">
        <v>10</v>
      </c>
      <c r="B12" s="8" t="s">
        <v>33</v>
      </c>
      <c r="C12" s="8" t="s">
        <v>26</v>
      </c>
      <c r="D12" s="9">
        <v>1168.29</v>
      </c>
      <c r="E12" s="9">
        <v>1158.6400000000001</v>
      </c>
      <c r="F12" s="9">
        <v>1140</v>
      </c>
      <c r="G12" s="9">
        <v>1200</v>
      </c>
      <c r="H12" s="9">
        <v>1170</v>
      </c>
      <c r="I12" s="9">
        <v>1170</v>
      </c>
      <c r="J12" s="9">
        <v>1150</v>
      </c>
      <c r="K12" s="9">
        <v>1144</v>
      </c>
      <c r="L12" s="9">
        <v>1130</v>
      </c>
      <c r="M12" s="9">
        <v>1146.5999999999999</v>
      </c>
      <c r="N12" s="9">
        <v>1164.99</v>
      </c>
      <c r="O12" s="9">
        <v>1150</v>
      </c>
      <c r="P12" s="9">
        <v>1100</v>
      </c>
      <c r="Q12" s="9">
        <v>1155.45</v>
      </c>
      <c r="R12" s="9">
        <v>1100</v>
      </c>
      <c r="S12" s="9">
        <v>1170</v>
      </c>
      <c r="T12" s="9">
        <v>1170</v>
      </c>
      <c r="U12" s="9">
        <v>1151.97</v>
      </c>
      <c r="V12" s="9">
        <v>1147.3</v>
      </c>
      <c r="W12" s="9">
        <v>1066.25</v>
      </c>
      <c r="X12" s="9">
        <f>U12/V12*100-100</f>
        <v>0.40704262180773298</v>
      </c>
      <c r="Y12" s="9">
        <f>U12/W12*100-100</f>
        <v>8.0393903868698686</v>
      </c>
    </row>
    <row r="13" spans="1:25" x14ac:dyDescent="0.3">
      <c r="A13" s="8">
        <v>11</v>
      </c>
      <c r="B13" s="8" t="s">
        <v>34</v>
      </c>
      <c r="C13" s="8" t="s">
        <v>35</v>
      </c>
      <c r="D13" s="9">
        <v>222.65</v>
      </c>
      <c r="E13" s="9">
        <v>227.11</v>
      </c>
      <c r="F13" s="9">
        <v>209.54</v>
      </c>
      <c r="G13" s="9">
        <v>222.57</v>
      </c>
      <c r="H13" s="9">
        <v>215.03</v>
      </c>
      <c r="I13" s="9">
        <v>215.03</v>
      </c>
      <c r="J13" s="9">
        <v>214.37</v>
      </c>
      <c r="K13" s="9">
        <v>198.95</v>
      </c>
      <c r="L13" s="9">
        <v>198.36</v>
      </c>
      <c r="M13" s="9">
        <v>227.19</v>
      </c>
      <c r="N13" s="9">
        <v>213.37</v>
      </c>
      <c r="O13" s="9">
        <v>219.39</v>
      </c>
      <c r="P13" s="9">
        <v>232.86</v>
      </c>
      <c r="Q13" s="9">
        <v>233.01</v>
      </c>
      <c r="R13" s="9">
        <v>240</v>
      </c>
      <c r="S13" s="9">
        <v>239.02</v>
      </c>
      <c r="T13" s="9">
        <v>250</v>
      </c>
      <c r="U13" s="9">
        <v>221.84</v>
      </c>
      <c r="V13" s="9">
        <v>239.01</v>
      </c>
      <c r="W13" s="9">
        <v>299.08</v>
      </c>
      <c r="X13" s="9">
        <f>U13/V13*100-100</f>
        <v>-7.1837998410108241</v>
      </c>
      <c r="Y13" s="9">
        <f>U13/W13*100-100</f>
        <v>-25.825865989033019</v>
      </c>
    </row>
    <row r="14" spans="1:25" x14ac:dyDescent="0.3">
      <c r="A14" s="8">
        <v>12</v>
      </c>
      <c r="B14" s="8" t="s">
        <v>36</v>
      </c>
      <c r="C14" s="8" t="s">
        <v>23</v>
      </c>
      <c r="D14" s="9">
        <v>686.46</v>
      </c>
      <c r="E14" s="9">
        <v>659.3</v>
      </c>
      <c r="F14" s="9">
        <v>500</v>
      </c>
      <c r="G14" s="9">
        <v>550</v>
      </c>
      <c r="H14" s="9">
        <v>556.61</v>
      </c>
      <c r="I14" s="9">
        <v>560</v>
      </c>
      <c r="J14" s="9">
        <v>480</v>
      </c>
      <c r="K14" s="9">
        <v>572.16999999999996</v>
      </c>
      <c r="L14" s="9">
        <v>570</v>
      </c>
      <c r="M14" s="9">
        <v>563.80999999999995</v>
      </c>
      <c r="N14" s="9">
        <v>486</v>
      </c>
      <c r="O14" s="9">
        <v>433.31</v>
      </c>
      <c r="P14" s="9">
        <v>516.14</v>
      </c>
      <c r="Q14" s="9">
        <v>638.65</v>
      </c>
      <c r="R14" s="9">
        <v>470</v>
      </c>
      <c r="S14" s="9">
        <v>597.23</v>
      </c>
      <c r="T14" s="9">
        <v>597.74</v>
      </c>
      <c r="U14" s="9">
        <v>551.09</v>
      </c>
      <c r="V14" s="9">
        <v>551.70000000000005</v>
      </c>
      <c r="W14" s="9">
        <v>530.30999999999995</v>
      </c>
      <c r="X14" s="9">
        <f>U14/V14*100-100</f>
        <v>-0.1105673373210152</v>
      </c>
      <c r="Y14" s="9">
        <f>U14/W14*100-100</f>
        <v>3.918462785917697</v>
      </c>
    </row>
    <row r="15" spans="1:25" x14ac:dyDescent="0.3">
      <c r="A15" s="8">
        <v>13</v>
      </c>
      <c r="B15" s="8" t="s">
        <v>37</v>
      </c>
      <c r="C15" s="8" t="s">
        <v>26</v>
      </c>
      <c r="D15" s="9">
        <v>3065</v>
      </c>
      <c r="E15" s="9">
        <v>3065</v>
      </c>
      <c r="F15" s="9">
        <v>3049.93</v>
      </c>
      <c r="G15" s="9">
        <v>3049.93</v>
      </c>
      <c r="H15" s="9">
        <v>3065</v>
      </c>
      <c r="I15" s="9">
        <v>3020</v>
      </c>
      <c r="J15" s="9">
        <v>3065</v>
      </c>
      <c r="K15" s="9">
        <v>3065</v>
      </c>
      <c r="L15" s="9">
        <v>3109</v>
      </c>
      <c r="M15" s="9">
        <v>3025.12</v>
      </c>
      <c r="N15" s="9">
        <v>3011.64</v>
      </c>
      <c r="O15" s="9">
        <v>3020</v>
      </c>
      <c r="P15" s="9">
        <v>3110</v>
      </c>
      <c r="Q15" s="9">
        <v>3020</v>
      </c>
      <c r="R15" s="9">
        <v>3100</v>
      </c>
      <c r="S15" s="9">
        <v>3020</v>
      </c>
      <c r="T15" s="9">
        <v>2971.66</v>
      </c>
      <c r="U15" s="9">
        <v>3048.74</v>
      </c>
      <c r="V15" s="9">
        <v>3016.11</v>
      </c>
      <c r="W15" s="9">
        <v>2889.96</v>
      </c>
      <c r="X15" s="9">
        <f>U15/V15*100-100</f>
        <v>1.0818570940714949</v>
      </c>
      <c r="Y15" s="9">
        <f>U15/W15*100-100</f>
        <v>5.4941936912621543</v>
      </c>
    </row>
    <row r="16" spans="1:25" x14ac:dyDescent="0.3">
      <c r="A16" s="8">
        <v>14</v>
      </c>
      <c r="B16" s="8" t="s">
        <v>38</v>
      </c>
      <c r="C16" s="8" t="s">
        <v>26</v>
      </c>
      <c r="D16" s="9">
        <v>1565</v>
      </c>
      <c r="E16" s="9">
        <v>1565</v>
      </c>
      <c r="F16" s="9">
        <v>1556.62</v>
      </c>
      <c r="G16" s="9">
        <v>1540</v>
      </c>
      <c r="H16" s="9">
        <v>1561.4</v>
      </c>
      <c r="I16" s="9">
        <v>1540</v>
      </c>
      <c r="J16" s="9">
        <v>1556.62</v>
      </c>
      <c r="K16" s="9">
        <v>1565</v>
      </c>
      <c r="L16" s="9">
        <v>1515</v>
      </c>
      <c r="M16" s="9">
        <v>1552.81</v>
      </c>
      <c r="N16" s="9">
        <v>1565</v>
      </c>
      <c r="O16" s="9">
        <v>1534.98</v>
      </c>
      <c r="P16" s="9">
        <v>1500</v>
      </c>
      <c r="Q16" s="9">
        <v>1531.62</v>
      </c>
      <c r="R16" s="9">
        <v>1500</v>
      </c>
      <c r="S16" s="9">
        <v>1565</v>
      </c>
      <c r="T16" s="9">
        <v>1500</v>
      </c>
      <c r="U16" s="9">
        <v>1541.82</v>
      </c>
      <c r="V16" s="9">
        <v>1520.95</v>
      </c>
      <c r="W16" s="9">
        <v>1463.94</v>
      </c>
      <c r="X16" s="9">
        <f>U16/V16*100-100</f>
        <v>1.3721687103455054</v>
      </c>
      <c r="Y16" s="9">
        <f>U16/W16*100-100</f>
        <v>5.3198901594327452</v>
      </c>
    </row>
    <row r="17" spans="1:25" x14ac:dyDescent="0.3">
      <c r="A17" s="8">
        <v>15</v>
      </c>
      <c r="B17" s="8" t="s">
        <v>39</v>
      </c>
      <c r="C17" s="8" t="s">
        <v>26</v>
      </c>
      <c r="D17" s="9">
        <v>610</v>
      </c>
      <c r="E17" s="9">
        <v>610</v>
      </c>
      <c r="F17" s="9">
        <v>606.65</v>
      </c>
      <c r="G17" s="9">
        <v>606.65</v>
      </c>
      <c r="H17" s="9">
        <v>610</v>
      </c>
      <c r="I17" s="9">
        <v>600</v>
      </c>
      <c r="J17" s="9">
        <v>610</v>
      </c>
      <c r="K17" s="9">
        <v>603.30999999999995</v>
      </c>
      <c r="L17" s="9">
        <v>593.30999999999995</v>
      </c>
      <c r="M17" s="9">
        <v>603.55999999999995</v>
      </c>
      <c r="N17" s="9">
        <v>600</v>
      </c>
      <c r="O17" s="9">
        <v>590</v>
      </c>
      <c r="P17" s="9">
        <v>592</v>
      </c>
      <c r="Q17" s="9">
        <v>600</v>
      </c>
      <c r="R17" s="9">
        <v>590</v>
      </c>
      <c r="S17" s="9">
        <v>601.66</v>
      </c>
      <c r="T17" s="9">
        <v>592</v>
      </c>
      <c r="U17" s="9">
        <v>601.08000000000004</v>
      </c>
      <c r="V17" s="9">
        <v>596.07000000000005</v>
      </c>
      <c r="W17" s="9">
        <v>567.57000000000005</v>
      </c>
      <c r="X17" s="9">
        <f>U17/V17*100-100</f>
        <v>0.84050530977906135</v>
      </c>
      <c r="Y17" s="9">
        <f>U17/W17*100-100</f>
        <v>5.9041175537819015</v>
      </c>
    </row>
    <row r="18" spans="1:25" x14ac:dyDescent="0.3">
      <c r="A18" s="8">
        <v>16</v>
      </c>
      <c r="B18" s="8" t="s">
        <v>40</v>
      </c>
      <c r="C18" s="8" t="s">
        <v>35</v>
      </c>
      <c r="D18" s="9">
        <v>322.17</v>
      </c>
      <c r="E18" s="9">
        <v>294.24</v>
      </c>
      <c r="F18" s="9">
        <v>200</v>
      </c>
      <c r="G18" s="9">
        <v>232.08</v>
      </c>
      <c r="H18" s="9">
        <v>212.88</v>
      </c>
      <c r="I18" s="9">
        <v>200</v>
      </c>
      <c r="J18" s="9">
        <v>195.37</v>
      </c>
      <c r="K18" s="9">
        <v>269.24</v>
      </c>
      <c r="L18" s="9">
        <v>222.4</v>
      </c>
      <c r="M18" s="9">
        <v>168.72</v>
      </c>
      <c r="N18" s="9">
        <v>123.04</v>
      </c>
      <c r="O18" s="9">
        <v>131.04</v>
      </c>
      <c r="P18" s="9">
        <v>118.13</v>
      </c>
      <c r="Q18" s="9">
        <v>224.77</v>
      </c>
      <c r="R18" s="9">
        <v>265.66000000000003</v>
      </c>
      <c r="S18" s="9">
        <v>146.05000000000001</v>
      </c>
      <c r="T18" s="9">
        <v>165.1</v>
      </c>
      <c r="U18" s="9">
        <v>197</v>
      </c>
      <c r="V18" s="9">
        <v>194.74</v>
      </c>
      <c r="W18" s="9">
        <v>182.92</v>
      </c>
      <c r="X18" s="9">
        <f>U18/V18*100-100</f>
        <v>1.1605217212693759</v>
      </c>
      <c r="Y18" s="9">
        <f>U18/W18*100-100</f>
        <v>7.6973540345506279</v>
      </c>
    </row>
    <row r="19" spans="1:25" x14ac:dyDescent="0.3">
      <c r="A19" s="8">
        <v>17</v>
      </c>
      <c r="B19" s="8" t="s">
        <v>41</v>
      </c>
      <c r="C19" s="8" t="s">
        <v>23</v>
      </c>
      <c r="D19" s="9">
        <v>293.87</v>
      </c>
      <c r="E19" s="9">
        <v>293.87</v>
      </c>
      <c r="F19" s="9">
        <v>220</v>
      </c>
      <c r="G19" s="9">
        <v>240</v>
      </c>
      <c r="H19" s="9">
        <v>245.19</v>
      </c>
      <c r="I19" s="9">
        <v>249.1</v>
      </c>
      <c r="J19" s="9">
        <v>253.29</v>
      </c>
      <c r="K19" s="9">
        <v>314.37</v>
      </c>
      <c r="L19" s="9">
        <v>246.62</v>
      </c>
      <c r="M19" s="9">
        <v>261.19</v>
      </c>
      <c r="N19" s="9">
        <v>250.32</v>
      </c>
      <c r="O19" s="9">
        <v>220</v>
      </c>
      <c r="P19" s="9">
        <v>260</v>
      </c>
      <c r="Q19" s="9">
        <v>246.53</v>
      </c>
      <c r="R19" s="9">
        <v>260</v>
      </c>
      <c r="S19" s="9">
        <v>289.93</v>
      </c>
      <c r="T19" s="9">
        <v>275.89</v>
      </c>
      <c r="U19" s="9">
        <v>258.81</v>
      </c>
      <c r="V19" s="9">
        <v>258.88</v>
      </c>
      <c r="W19" s="9">
        <v>294.94</v>
      </c>
      <c r="X19" s="9">
        <f>U19/V19*100-100</f>
        <v>-2.7039555006183491E-2</v>
      </c>
      <c r="Y19" s="9">
        <f>U19/W19*100-100</f>
        <v>-12.249949142198417</v>
      </c>
    </row>
    <row r="20" spans="1:25" x14ac:dyDescent="0.3">
      <c r="A20" s="8">
        <v>18</v>
      </c>
      <c r="B20" s="8" t="s">
        <v>42</v>
      </c>
      <c r="C20" s="8" t="s">
        <v>23</v>
      </c>
      <c r="D20" s="9">
        <v>413.61</v>
      </c>
      <c r="E20" s="9">
        <v>397.07</v>
      </c>
      <c r="F20" s="9">
        <v>326.63</v>
      </c>
      <c r="G20" s="9">
        <v>390</v>
      </c>
      <c r="H20" s="9">
        <v>364.37</v>
      </c>
      <c r="I20" s="9">
        <v>346.54</v>
      </c>
      <c r="J20" s="9">
        <v>393.79</v>
      </c>
      <c r="K20" s="9">
        <v>391.01</v>
      </c>
      <c r="L20" s="9">
        <v>353.21</v>
      </c>
      <c r="M20" s="9">
        <v>382.4</v>
      </c>
      <c r="N20" s="9">
        <v>398.29</v>
      </c>
      <c r="O20" s="9">
        <v>420</v>
      </c>
      <c r="P20" s="9">
        <v>405.91</v>
      </c>
      <c r="Q20" s="9">
        <v>370</v>
      </c>
      <c r="R20" s="9">
        <v>360</v>
      </c>
      <c r="S20" s="9">
        <v>449.95</v>
      </c>
      <c r="T20" s="9">
        <v>391.92</v>
      </c>
      <c r="U20" s="9">
        <v>384.47</v>
      </c>
      <c r="V20" s="9">
        <v>389.73</v>
      </c>
      <c r="W20" s="9">
        <v>404.05</v>
      </c>
      <c r="X20" s="9">
        <f>U20/V20*100-100</f>
        <v>-1.3496523234033759</v>
      </c>
      <c r="Y20" s="9">
        <f>U20/W20*100-100</f>
        <v>-4.8459349090458943</v>
      </c>
    </row>
    <row r="21" spans="1:25" x14ac:dyDescent="0.3">
      <c r="A21" s="8">
        <v>19</v>
      </c>
      <c r="B21" s="8" t="s">
        <v>43</v>
      </c>
      <c r="C21" s="8" t="s">
        <v>23</v>
      </c>
      <c r="D21" s="9">
        <v>512.99</v>
      </c>
      <c r="E21" s="9">
        <v>493.88</v>
      </c>
      <c r="F21" s="9">
        <v>420</v>
      </c>
      <c r="G21" s="9">
        <v>450</v>
      </c>
      <c r="H21" s="9">
        <v>498.8</v>
      </c>
      <c r="I21" s="9">
        <v>421.86</v>
      </c>
      <c r="J21" s="9">
        <v>473.31</v>
      </c>
      <c r="K21" s="9">
        <v>488.7</v>
      </c>
      <c r="L21" s="9">
        <v>379.73</v>
      </c>
      <c r="M21" s="9">
        <v>454.47</v>
      </c>
      <c r="N21" s="9">
        <v>420.38</v>
      </c>
      <c r="O21" s="9">
        <v>470</v>
      </c>
      <c r="P21" s="9">
        <v>463.87</v>
      </c>
      <c r="Q21" s="9">
        <v>469.14</v>
      </c>
      <c r="R21" s="9">
        <v>500</v>
      </c>
      <c r="S21" s="9">
        <v>476.6</v>
      </c>
      <c r="T21" s="9">
        <v>476.22</v>
      </c>
      <c r="U21" s="9">
        <v>461.62</v>
      </c>
      <c r="V21" s="9">
        <v>466.54</v>
      </c>
      <c r="W21" s="9">
        <v>457.39</v>
      </c>
      <c r="X21" s="9">
        <f>U21/V21*100-100</f>
        <v>-1.0545719552449953</v>
      </c>
      <c r="Y21" s="9">
        <f>U21/W21*100-100</f>
        <v>0.92481252322961893</v>
      </c>
    </row>
    <row r="22" spans="1:25" x14ac:dyDescent="0.3">
      <c r="A22" s="8">
        <v>20</v>
      </c>
      <c r="B22" s="8" t="s">
        <v>44</v>
      </c>
      <c r="C22" s="8" t="s">
        <v>23</v>
      </c>
      <c r="D22" s="9">
        <v>282.77999999999997</v>
      </c>
      <c r="E22" s="9">
        <v>279.81</v>
      </c>
      <c r="F22" s="9">
        <v>211.09</v>
      </c>
      <c r="G22" s="9">
        <v>216.61</v>
      </c>
      <c r="H22" s="9">
        <v>233.53</v>
      </c>
      <c r="I22" s="9">
        <v>216.47</v>
      </c>
      <c r="J22" s="9">
        <v>243.29</v>
      </c>
      <c r="K22" s="9">
        <v>245.51</v>
      </c>
      <c r="L22" s="9">
        <v>213.12</v>
      </c>
      <c r="M22" s="9">
        <v>254.07</v>
      </c>
      <c r="N22" s="9">
        <v>246.56</v>
      </c>
      <c r="O22" s="9">
        <v>250</v>
      </c>
      <c r="P22" s="9">
        <v>252.14</v>
      </c>
      <c r="Q22" s="9">
        <v>254.22</v>
      </c>
      <c r="R22" s="9">
        <v>240</v>
      </c>
      <c r="S22" s="9">
        <v>259.92</v>
      </c>
      <c r="T22" s="9">
        <v>295.44</v>
      </c>
      <c r="U22" s="9">
        <v>245.61</v>
      </c>
      <c r="V22" s="9">
        <v>247.57</v>
      </c>
      <c r="W22" s="9">
        <v>316.5</v>
      </c>
      <c r="X22" s="9">
        <f>U22/V22*100-100</f>
        <v>-0.79169527810314833</v>
      </c>
      <c r="Y22" s="9">
        <f>U22/W22*100-100</f>
        <v>-22.398104265402836</v>
      </c>
    </row>
    <row r="23" spans="1:25" x14ac:dyDescent="0.3">
      <c r="A23" s="8">
        <v>21</v>
      </c>
      <c r="B23" s="8" t="s">
        <v>45</v>
      </c>
      <c r="C23" s="8" t="s">
        <v>23</v>
      </c>
      <c r="D23" s="9">
        <v>79.69</v>
      </c>
      <c r="E23" s="9">
        <v>65.260000000000005</v>
      </c>
      <c r="F23" s="9">
        <v>35.83</v>
      </c>
      <c r="G23" s="9">
        <v>40</v>
      </c>
      <c r="H23" s="9">
        <v>43.11</v>
      </c>
      <c r="I23" s="9">
        <v>35.200000000000003</v>
      </c>
      <c r="J23" s="9">
        <v>38.83</v>
      </c>
      <c r="K23" s="9">
        <v>46.84</v>
      </c>
      <c r="L23" s="9">
        <v>28.23</v>
      </c>
      <c r="M23" s="9">
        <v>55.5</v>
      </c>
      <c r="N23" s="9">
        <v>46.13</v>
      </c>
      <c r="O23" s="9">
        <v>40</v>
      </c>
      <c r="P23" s="9">
        <v>42.59</v>
      </c>
      <c r="Q23" s="9">
        <v>50.87</v>
      </c>
      <c r="R23" s="9">
        <v>31.98</v>
      </c>
      <c r="S23" s="9">
        <v>42.23</v>
      </c>
      <c r="T23" s="9">
        <v>74.91</v>
      </c>
      <c r="U23" s="9">
        <v>45.06</v>
      </c>
      <c r="V23" s="9">
        <v>35.54</v>
      </c>
      <c r="W23" s="9">
        <v>76.900000000000006</v>
      </c>
      <c r="X23" s="9">
        <f>U23/V23*100-100</f>
        <v>26.786719189645481</v>
      </c>
      <c r="Y23" s="9">
        <f>U23/W23*100-100</f>
        <v>-41.404421326397923</v>
      </c>
    </row>
    <row r="24" spans="1:25" x14ac:dyDescent="0.3">
      <c r="A24" s="8">
        <v>22</v>
      </c>
      <c r="B24" s="8" t="s">
        <v>46</v>
      </c>
      <c r="C24" s="8" t="s">
        <v>23</v>
      </c>
      <c r="D24" s="9">
        <v>120.08</v>
      </c>
      <c r="E24" s="9">
        <v>108.51</v>
      </c>
      <c r="F24" s="9">
        <v>106.27</v>
      </c>
      <c r="G24" s="9">
        <v>100</v>
      </c>
      <c r="H24" s="9">
        <v>96.99</v>
      </c>
      <c r="I24" s="9">
        <v>89.63</v>
      </c>
      <c r="J24" s="9">
        <v>83.2</v>
      </c>
      <c r="K24" s="9">
        <v>95.02</v>
      </c>
      <c r="L24" s="9">
        <v>82.83</v>
      </c>
      <c r="M24" s="9">
        <v>85.97</v>
      </c>
      <c r="N24" s="9">
        <v>88.81</v>
      </c>
      <c r="O24" s="9">
        <v>80</v>
      </c>
      <c r="P24" s="9">
        <v>72.849999999999994</v>
      </c>
      <c r="Q24" s="9">
        <v>97.65</v>
      </c>
      <c r="R24" s="9">
        <v>80</v>
      </c>
      <c r="S24" s="9">
        <v>84.02</v>
      </c>
      <c r="T24" s="9">
        <v>79.61</v>
      </c>
      <c r="U24" s="9">
        <v>90.5</v>
      </c>
      <c r="V24" s="9">
        <v>70.08</v>
      </c>
      <c r="W24" s="9">
        <v>47.99</v>
      </c>
      <c r="X24" s="9">
        <f>U24/V24*100-100</f>
        <v>29.138127853881286</v>
      </c>
      <c r="Y24" s="9">
        <f>U24/W24*100-100</f>
        <v>88.580954365492801</v>
      </c>
    </row>
    <row r="25" spans="1:25" x14ac:dyDescent="0.3">
      <c r="A25" s="8">
        <v>23</v>
      </c>
      <c r="B25" s="8" t="s">
        <v>47</v>
      </c>
      <c r="C25" s="8" t="s">
        <v>23</v>
      </c>
      <c r="D25" s="9">
        <v>121.03</v>
      </c>
      <c r="E25" s="9">
        <v>116.19</v>
      </c>
      <c r="F25" s="9">
        <v>96.55</v>
      </c>
      <c r="G25" s="9">
        <v>83.2</v>
      </c>
      <c r="H25" s="9">
        <v>89.12</v>
      </c>
      <c r="I25" s="9">
        <v>87.83</v>
      </c>
      <c r="J25" s="9">
        <v>112.12</v>
      </c>
      <c r="K25" s="9">
        <v>107.27</v>
      </c>
      <c r="L25" s="9">
        <v>98.08</v>
      </c>
      <c r="M25" s="9">
        <v>109</v>
      </c>
      <c r="N25" s="9">
        <v>104.28</v>
      </c>
      <c r="O25" s="9">
        <v>86.18</v>
      </c>
      <c r="P25" s="9">
        <v>85.37</v>
      </c>
      <c r="Q25" s="9">
        <v>83.11</v>
      </c>
      <c r="R25" s="9">
        <v>72.680000000000007</v>
      </c>
      <c r="S25" s="9">
        <v>120.62</v>
      </c>
      <c r="T25" s="9">
        <v>82.01</v>
      </c>
      <c r="U25" s="9">
        <v>96.24</v>
      </c>
      <c r="V25" s="9">
        <v>60.91</v>
      </c>
      <c r="W25" s="9">
        <v>69.03</v>
      </c>
      <c r="X25" s="9">
        <f>U25/V25*100-100</f>
        <v>58.003611886389763</v>
      </c>
      <c r="Y25" s="9">
        <f>U25/W25*100-100</f>
        <v>39.41764450239026</v>
      </c>
    </row>
    <row r="26" spans="1:25" x14ac:dyDescent="0.3">
      <c r="A26" s="8">
        <v>24</v>
      </c>
      <c r="B26" s="8" t="s">
        <v>48</v>
      </c>
      <c r="C26" s="8" t="s">
        <v>23</v>
      </c>
      <c r="D26" s="9">
        <v>150</v>
      </c>
      <c r="E26" s="9">
        <v>150</v>
      </c>
      <c r="F26" s="9">
        <v>150</v>
      </c>
      <c r="G26" s="9">
        <v>150</v>
      </c>
      <c r="H26" s="9">
        <v>150</v>
      </c>
      <c r="I26" s="9">
        <v>150</v>
      </c>
      <c r="J26" s="9">
        <v>150</v>
      </c>
      <c r="K26" s="9">
        <v>149.21</v>
      </c>
      <c r="L26" s="9">
        <v>141.65</v>
      </c>
      <c r="M26" s="9">
        <v>151.33000000000001</v>
      </c>
      <c r="N26" s="9">
        <v>148.31</v>
      </c>
      <c r="O26" s="9">
        <v>144</v>
      </c>
      <c r="P26" s="9">
        <v>148.31</v>
      </c>
      <c r="Q26" s="9">
        <v>153.26</v>
      </c>
      <c r="R26" s="9">
        <v>145</v>
      </c>
      <c r="S26" s="9">
        <v>152.99</v>
      </c>
      <c r="T26" s="9">
        <v>154.94999999999999</v>
      </c>
      <c r="U26" s="9">
        <v>149.32</v>
      </c>
      <c r="V26" s="9">
        <v>148.65</v>
      </c>
      <c r="W26" s="9">
        <v>179.38</v>
      </c>
      <c r="X26" s="9">
        <f>U26/V26*100-100</f>
        <v>0.45072317524386563</v>
      </c>
      <c r="Y26" s="9">
        <f>U26/W26*100-100</f>
        <v>-16.757721039134793</v>
      </c>
    </row>
    <row r="27" spans="1:25" x14ac:dyDescent="0.3">
      <c r="A27" s="8">
        <v>25</v>
      </c>
      <c r="B27" s="8" t="s">
        <v>49</v>
      </c>
      <c r="C27" s="8" t="s">
        <v>23</v>
      </c>
      <c r="D27" s="9">
        <v>267.97000000000003</v>
      </c>
      <c r="E27" s="9">
        <v>255.93</v>
      </c>
      <c r="F27" s="9">
        <v>220</v>
      </c>
      <c r="G27" s="9">
        <v>190</v>
      </c>
      <c r="H27" s="9">
        <v>231.63</v>
      </c>
      <c r="I27" s="9">
        <v>213.12</v>
      </c>
      <c r="J27" s="9">
        <v>199.94</v>
      </c>
      <c r="K27" s="9">
        <v>241.04</v>
      </c>
      <c r="L27" s="9">
        <v>169.8</v>
      </c>
      <c r="M27" s="9">
        <v>262.58</v>
      </c>
      <c r="N27" s="9">
        <v>244.95</v>
      </c>
      <c r="O27" s="9">
        <v>200</v>
      </c>
      <c r="P27" s="9">
        <v>183.27</v>
      </c>
      <c r="Q27" s="9">
        <v>256.5</v>
      </c>
      <c r="R27" s="9">
        <v>230</v>
      </c>
      <c r="S27" s="9">
        <v>254.97</v>
      </c>
      <c r="T27" s="9">
        <v>246.62</v>
      </c>
      <c r="U27" s="9">
        <v>225.56</v>
      </c>
      <c r="V27" s="9">
        <v>223.57</v>
      </c>
      <c r="W27" s="9">
        <v>229.06</v>
      </c>
      <c r="X27" s="9">
        <f>U27/V27*100-100</f>
        <v>0.89010153419511084</v>
      </c>
      <c r="Y27" s="9">
        <f>U27/W27*100-100</f>
        <v>-1.5279839343403552</v>
      </c>
    </row>
    <row r="28" spans="1:25" x14ac:dyDescent="0.3">
      <c r="A28" s="8">
        <v>26</v>
      </c>
      <c r="B28" s="8" t="s">
        <v>50</v>
      </c>
      <c r="C28" s="8" t="s">
        <v>26</v>
      </c>
      <c r="D28" s="9">
        <v>60</v>
      </c>
      <c r="E28" s="9">
        <v>60</v>
      </c>
      <c r="F28" s="9">
        <v>60</v>
      </c>
      <c r="G28" s="9">
        <v>70</v>
      </c>
      <c r="H28" s="9">
        <v>60</v>
      </c>
      <c r="I28" s="9">
        <v>66.489999999999995</v>
      </c>
      <c r="J28" s="9">
        <v>60</v>
      </c>
      <c r="K28" s="9">
        <v>60</v>
      </c>
      <c r="L28" s="9">
        <v>63.16</v>
      </c>
      <c r="M28" s="9">
        <v>66.239999999999995</v>
      </c>
      <c r="N28" s="9">
        <v>63.16</v>
      </c>
      <c r="O28" s="9">
        <v>60</v>
      </c>
      <c r="P28" s="9">
        <v>70</v>
      </c>
      <c r="Q28" s="9">
        <v>60</v>
      </c>
      <c r="R28" s="9">
        <v>60</v>
      </c>
      <c r="S28" s="9">
        <v>60</v>
      </c>
      <c r="T28" s="9">
        <v>70</v>
      </c>
      <c r="U28" s="9">
        <v>62.77</v>
      </c>
      <c r="V28" s="9">
        <v>62.97</v>
      </c>
      <c r="W28" s="9">
        <v>72.599999999999994</v>
      </c>
      <c r="X28" s="9">
        <f>U28/V28*100-100</f>
        <v>-0.31761156106081501</v>
      </c>
      <c r="Y28" s="9">
        <f>U28/W28*100-100</f>
        <v>-13.539944903581258</v>
      </c>
    </row>
    <row r="29" spans="1:25" x14ac:dyDescent="0.3">
      <c r="A29" s="8">
        <v>27</v>
      </c>
      <c r="B29" s="8" t="s">
        <v>51</v>
      </c>
      <c r="C29" s="8" t="s">
        <v>26</v>
      </c>
      <c r="D29" s="9">
        <v>380</v>
      </c>
      <c r="E29" s="9">
        <v>380</v>
      </c>
      <c r="F29" s="9">
        <v>380</v>
      </c>
      <c r="G29" s="9">
        <v>380</v>
      </c>
      <c r="H29" s="9">
        <v>380</v>
      </c>
      <c r="I29" s="9">
        <v>380</v>
      </c>
      <c r="J29" s="9">
        <v>380</v>
      </c>
      <c r="K29" s="9">
        <v>380</v>
      </c>
      <c r="L29" s="9">
        <v>380</v>
      </c>
      <c r="M29" s="9">
        <v>380</v>
      </c>
      <c r="N29" s="9">
        <v>380</v>
      </c>
      <c r="O29" s="9">
        <v>380</v>
      </c>
      <c r="P29" s="9">
        <v>320</v>
      </c>
      <c r="Q29" s="9">
        <v>380</v>
      </c>
      <c r="R29" s="9">
        <v>320</v>
      </c>
      <c r="S29" s="9">
        <v>380</v>
      </c>
      <c r="T29" s="9">
        <v>320</v>
      </c>
      <c r="U29" s="9">
        <v>368.65</v>
      </c>
      <c r="V29" s="9">
        <v>368.65</v>
      </c>
      <c r="W29" s="9">
        <v>320</v>
      </c>
      <c r="X29" s="9">
        <f>U29/V29*100-100</f>
        <v>0</v>
      </c>
      <c r="Y29" s="9">
        <f>U29/W29*100-100</f>
        <v>15.203124999999986</v>
      </c>
    </row>
    <row r="30" spans="1:25" x14ac:dyDescent="0.3">
      <c r="A30" s="8">
        <v>28</v>
      </c>
      <c r="B30" s="8" t="s">
        <v>52</v>
      </c>
      <c r="C30" s="8" t="s">
        <v>23</v>
      </c>
      <c r="D30" s="9">
        <v>441.68</v>
      </c>
      <c r="E30" s="9">
        <v>442.96</v>
      </c>
      <c r="F30" s="9">
        <v>363.42</v>
      </c>
      <c r="G30" s="9">
        <v>325.89999999999998</v>
      </c>
      <c r="H30" s="9">
        <v>333.91</v>
      </c>
      <c r="I30" s="9">
        <v>376.1</v>
      </c>
      <c r="J30" s="9">
        <v>306.52</v>
      </c>
      <c r="K30" s="9">
        <v>342</v>
      </c>
      <c r="L30" s="9">
        <v>299.05</v>
      </c>
      <c r="M30" s="9">
        <v>397.03</v>
      </c>
      <c r="N30" s="9">
        <v>338.78</v>
      </c>
      <c r="O30" s="9">
        <v>300</v>
      </c>
      <c r="P30" s="9">
        <v>273.55</v>
      </c>
      <c r="Q30" s="9">
        <v>371.83</v>
      </c>
      <c r="R30" s="9">
        <v>430.89</v>
      </c>
      <c r="S30" s="9">
        <v>364.6</v>
      </c>
      <c r="T30" s="9">
        <v>600</v>
      </c>
      <c r="U30" s="9">
        <v>364.44</v>
      </c>
      <c r="V30" s="9">
        <v>420.11</v>
      </c>
      <c r="W30" s="9">
        <v>333.14</v>
      </c>
      <c r="X30" s="9">
        <f>U30/V30*100-100</f>
        <v>-13.251291328461605</v>
      </c>
      <c r="Y30" s="9">
        <f>U30/W30*100-100</f>
        <v>9.395449360629172</v>
      </c>
    </row>
    <row r="31" spans="1:25" x14ac:dyDescent="0.3">
      <c r="A31" s="8">
        <v>29</v>
      </c>
      <c r="B31" s="8" t="s">
        <v>53</v>
      </c>
      <c r="C31" s="8" t="s">
        <v>26</v>
      </c>
      <c r="D31" s="9">
        <v>447.06</v>
      </c>
      <c r="E31" s="9">
        <v>447.05</v>
      </c>
      <c r="F31" s="9">
        <v>447.05</v>
      </c>
      <c r="G31" s="9">
        <v>447.05</v>
      </c>
      <c r="H31" s="9">
        <v>447.06</v>
      </c>
      <c r="I31" s="9">
        <v>447.5</v>
      </c>
      <c r="J31" s="9">
        <v>447</v>
      </c>
      <c r="K31" s="9">
        <v>447.05</v>
      </c>
      <c r="L31" s="9">
        <v>447</v>
      </c>
      <c r="M31" s="9">
        <v>447.06</v>
      </c>
      <c r="N31" s="9">
        <v>447.06</v>
      </c>
      <c r="O31" s="9">
        <v>447.05</v>
      </c>
      <c r="P31" s="9">
        <v>447.05</v>
      </c>
      <c r="Q31" s="9">
        <v>447</v>
      </c>
      <c r="R31" s="9">
        <v>447</v>
      </c>
      <c r="S31" s="9">
        <v>447</v>
      </c>
      <c r="T31" s="9">
        <v>447.05</v>
      </c>
      <c r="U31" s="9">
        <v>447.06</v>
      </c>
      <c r="V31" s="9">
        <v>447.06</v>
      </c>
      <c r="W31" s="9">
        <v>447.07</v>
      </c>
      <c r="X31" s="9">
        <f>U31/V31*100-100</f>
        <v>0</v>
      </c>
      <c r="Y31" s="9">
        <f>U31/W31*100-100</f>
        <v>-2.2367861856054105E-3</v>
      </c>
    </row>
    <row r="32" spans="1:25" x14ac:dyDescent="0.3">
      <c r="A32" s="8">
        <v>30</v>
      </c>
      <c r="B32" s="8" t="s">
        <v>54</v>
      </c>
      <c r="C32" s="8" t="s">
        <v>55</v>
      </c>
      <c r="D32" s="9">
        <v>354.07</v>
      </c>
      <c r="E32" s="9">
        <v>334.26</v>
      </c>
      <c r="F32" s="9">
        <v>450</v>
      </c>
      <c r="G32" s="9">
        <v>350</v>
      </c>
      <c r="H32" s="9">
        <v>317.94</v>
      </c>
      <c r="I32" s="9">
        <v>315.82</v>
      </c>
      <c r="J32" s="9">
        <v>300</v>
      </c>
      <c r="K32" s="9">
        <v>325.91000000000003</v>
      </c>
      <c r="L32" s="9">
        <v>309.68</v>
      </c>
      <c r="M32" s="9">
        <v>373.12</v>
      </c>
      <c r="N32" s="9">
        <v>327.35000000000002</v>
      </c>
      <c r="O32" s="9">
        <v>200</v>
      </c>
      <c r="P32" s="9">
        <v>265.66000000000003</v>
      </c>
      <c r="Q32" s="9">
        <v>300</v>
      </c>
      <c r="R32" s="9">
        <v>300</v>
      </c>
      <c r="S32" s="9">
        <v>359.91</v>
      </c>
      <c r="T32" s="9">
        <v>343.2</v>
      </c>
      <c r="U32" s="9">
        <v>321.04000000000002</v>
      </c>
      <c r="V32" s="9">
        <v>320.14999999999998</v>
      </c>
      <c r="W32" s="9">
        <v>306.81</v>
      </c>
      <c r="X32" s="9">
        <f>U32/V32*100-100</f>
        <v>0.27799468998908594</v>
      </c>
      <c r="Y32" s="9">
        <f>U32/W32*100-100</f>
        <v>4.6380496072487887</v>
      </c>
    </row>
    <row r="33" spans="1:25" x14ac:dyDescent="0.3">
      <c r="A33" s="8">
        <v>31</v>
      </c>
      <c r="B33" s="8" t="s">
        <v>56</v>
      </c>
      <c r="C33" s="8" t="s">
        <v>55</v>
      </c>
      <c r="D33" s="9">
        <v>241.4</v>
      </c>
      <c r="E33" s="9">
        <v>220.86</v>
      </c>
      <c r="F33" s="9">
        <v>150</v>
      </c>
      <c r="G33" s="9">
        <v>190</v>
      </c>
      <c r="H33" s="9">
        <v>194.15</v>
      </c>
      <c r="I33" s="9">
        <v>186.43</v>
      </c>
      <c r="J33" s="9">
        <v>150</v>
      </c>
      <c r="K33" s="9">
        <v>141.08000000000001</v>
      </c>
      <c r="L33" s="9">
        <v>173.27</v>
      </c>
      <c r="M33" s="9">
        <v>184.29</v>
      </c>
      <c r="N33" s="9">
        <v>177.45</v>
      </c>
      <c r="O33" s="9">
        <v>160</v>
      </c>
      <c r="P33" s="9">
        <v>150</v>
      </c>
      <c r="Q33" s="9">
        <v>151.08000000000001</v>
      </c>
      <c r="R33" s="9">
        <v>130</v>
      </c>
      <c r="S33" s="9">
        <v>189.82</v>
      </c>
      <c r="T33" s="9">
        <v>193.1</v>
      </c>
      <c r="U33" s="9">
        <v>173.23</v>
      </c>
      <c r="V33" s="9">
        <v>171.83</v>
      </c>
      <c r="W33" s="9">
        <v>165.03</v>
      </c>
      <c r="X33" s="9">
        <f>U33/V33*100-100</f>
        <v>0.81475877320606571</v>
      </c>
      <c r="Y33" s="9">
        <f>U33/W33*100-100</f>
        <v>4.968793552687373</v>
      </c>
    </row>
    <row r="34" spans="1:25" x14ac:dyDescent="0.3">
      <c r="A34" s="8">
        <v>32</v>
      </c>
      <c r="B34" s="8" t="s">
        <v>57</v>
      </c>
      <c r="C34" s="8" t="s">
        <v>58</v>
      </c>
      <c r="D34" s="9">
        <v>73.19</v>
      </c>
      <c r="E34" s="9">
        <v>69.900000000000006</v>
      </c>
      <c r="F34" s="9">
        <v>70</v>
      </c>
      <c r="G34" s="9">
        <v>50</v>
      </c>
      <c r="H34" s="9">
        <v>66.489999999999995</v>
      </c>
      <c r="I34" s="9">
        <v>63.16</v>
      </c>
      <c r="J34" s="9">
        <v>63.16</v>
      </c>
      <c r="K34" s="9">
        <v>80</v>
      </c>
      <c r="L34" s="9">
        <v>50</v>
      </c>
      <c r="M34" s="9">
        <v>70</v>
      </c>
      <c r="N34" s="9">
        <v>71.760000000000005</v>
      </c>
      <c r="O34" s="9">
        <v>70</v>
      </c>
      <c r="P34" s="9">
        <v>76.52</v>
      </c>
      <c r="Q34" s="9">
        <v>54.22</v>
      </c>
      <c r="R34" s="9">
        <v>56.46</v>
      </c>
      <c r="S34" s="9">
        <v>80</v>
      </c>
      <c r="T34" s="9">
        <v>50</v>
      </c>
      <c r="U34" s="9">
        <v>64.8</v>
      </c>
      <c r="V34" s="9">
        <v>64.31</v>
      </c>
      <c r="W34" s="9">
        <v>61.26</v>
      </c>
      <c r="X34" s="9">
        <f>U34/V34*100-100</f>
        <v>0.76193438034519545</v>
      </c>
      <c r="Y34" s="9">
        <f>U34/W34*100-100</f>
        <v>5.7786483839373091</v>
      </c>
    </row>
    <row r="35" spans="1:25" x14ac:dyDescent="0.3">
      <c r="A35" s="8">
        <v>33</v>
      </c>
      <c r="B35" s="8" t="s">
        <v>59</v>
      </c>
      <c r="C35" s="8" t="s">
        <v>26</v>
      </c>
      <c r="D35" s="9">
        <v>250</v>
      </c>
      <c r="E35" s="9">
        <v>250</v>
      </c>
      <c r="F35" s="9">
        <v>250</v>
      </c>
      <c r="G35" s="9">
        <v>250</v>
      </c>
      <c r="H35" s="9">
        <v>270</v>
      </c>
      <c r="I35" s="9">
        <v>250</v>
      </c>
      <c r="J35" s="9">
        <v>240</v>
      </c>
      <c r="K35" s="9">
        <v>250</v>
      </c>
      <c r="L35" s="9">
        <v>240</v>
      </c>
      <c r="M35" s="9">
        <v>250.5</v>
      </c>
      <c r="N35" s="9">
        <v>253.29</v>
      </c>
      <c r="O35" s="9">
        <v>253.29</v>
      </c>
      <c r="P35" s="9">
        <v>240</v>
      </c>
      <c r="Q35" s="9">
        <v>263.16000000000003</v>
      </c>
      <c r="R35" s="9">
        <v>253.29</v>
      </c>
      <c r="S35" s="9">
        <v>250</v>
      </c>
      <c r="T35" s="9">
        <v>250</v>
      </c>
      <c r="U35" s="9">
        <v>250.69</v>
      </c>
      <c r="V35" s="9">
        <v>248.31</v>
      </c>
      <c r="W35" s="9">
        <v>240.59</v>
      </c>
      <c r="X35" s="9">
        <f>U35/V35*100-100</f>
        <v>0.9584793202045887</v>
      </c>
      <c r="Y35" s="9">
        <f>U35/W35*100-100</f>
        <v>4.1980132175069684</v>
      </c>
    </row>
    <row r="36" spans="1:25" x14ac:dyDescent="0.3">
      <c r="A36" s="8">
        <v>34</v>
      </c>
      <c r="B36" s="8" t="s">
        <v>60</v>
      </c>
      <c r="C36" s="8" t="s">
        <v>61</v>
      </c>
      <c r="D36" s="9">
        <v>773.97</v>
      </c>
      <c r="E36" s="9">
        <v>774.35</v>
      </c>
      <c r="F36" s="9">
        <v>700</v>
      </c>
      <c r="G36" s="9">
        <v>700</v>
      </c>
      <c r="H36" s="9">
        <v>809.51</v>
      </c>
      <c r="I36" s="9">
        <v>659.85</v>
      </c>
      <c r="J36" s="9">
        <v>700</v>
      </c>
      <c r="K36" s="9">
        <v>800</v>
      </c>
      <c r="L36" s="9">
        <v>793.28</v>
      </c>
      <c r="M36" s="9">
        <v>732.95</v>
      </c>
      <c r="N36" s="9">
        <v>606.59</v>
      </c>
      <c r="O36" s="9">
        <v>500</v>
      </c>
      <c r="P36" s="9">
        <v>646.33000000000004</v>
      </c>
      <c r="Q36" s="9">
        <v>800</v>
      </c>
      <c r="R36" s="9">
        <v>700</v>
      </c>
      <c r="S36" s="9">
        <v>748.89</v>
      </c>
      <c r="T36" s="9">
        <v>400</v>
      </c>
      <c r="U36" s="9">
        <v>686.71</v>
      </c>
      <c r="V36" s="9">
        <v>681.35</v>
      </c>
      <c r="W36" s="9">
        <v>655.45</v>
      </c>
      <c r="X36" s="9">
        <f>U36/V36*100-100</f>
        <v>0.78667351581418643</v>
      </c>
      <c r="Y36" s="9">
        <f>U36/W36*100-100</f>
        <v>4.7692425051491369</v>
      </c>
    </row>
    <row r="37" spans="1:25" x14ac:dyDescent="0.3">
      <c r="A37" s="8">
        <v>35</v>
      </c>
      <c r="B37" s="8" t="s">
        <v>62</v>
      </c>
      <c r="C37" s="8" t="s">
        <v>61</v>
      </c>
      <c r="D37" s="9">
        <v>709.08</v>
      </c>
      <c r="E37" s="9">
        <v>676.95</v>
      </c>
      <c r="F37" s="9">
        <v>600</v>
      </c>
      <c r="G37" s="9">
        <v>550</v>
      </c>
      <c r="H37" s="9">
        <v>460.76</v>
      </c>
      <c r="I37" s="9">
        <v>866.35</v>
      </c>
      <c r="J37" s="9">
        <v>701.1</v>
      </c>
      <c r="K37" s="9">
        <v>520.70000000000005</v>
      </c>
      <c r="L37" s="9">
        <v>586.59</v>
      </c>
      <c r="M37" s="9">
        <v>641.1</v>
      </c>
      <c r="N37" s="9">
        <v>603.23</v>
      </c>
      <c r="O37" s="9">
        <v>350</v>
      </c>
      <c r="P37" s="9">
        <v>482.74</v>
      </c>
      <c r="Q37" s="9">
        <v>700</v>
      </c>
      <c r="R37" s="9">
        <v>476.22</v>
      </c>
      <c r="S37" s="9">
        <v>239.86</v>
      </c>
      <c r="T37" s="9">
        <v>372.77</v>
      </c>
      <c r="U37" s="9">
        <v>537.84</v>
      </c>
      <c r="V37" s="9">
        <v>536.47</v>
      </c>
      <c r="W37" s="9">
        <v>498.69</v>
      </c>
      <c r="X37" s="9">
        <f>U37/V37*100-100</f>
        <v>0.25537308703189865</v>
      </c>
      <c r="Y37" s="9">
        <f>U37/W37*100-100</f>
        <v>7.8505684894423382</v>
      </c>
    </row>
    <row r="38" spans="1:25" x14ac:dyDescent="0.3">
      <c r="A38" s="8">
        <v>36</v>
      </c>
      <c r="B38" s="8" t="s">
        <v>63</v>
      </c>
      <c r="C38" s="8" t="s">
        <v>61</v>
      </c>
      <c r="D38" s="9">
        <v>662.12</v>
      </c>
      <c r="E38" s="9">
        <v>634.78</v>
      </c>
      <c r="F38" s="9">
        <v>748</v>
      </c>
      <c r="G38" s="9">
        <v>700</v>
      </c>
      <c r="H38" s="9">
        <v>799.76</v>
      </c>
      <c r="I38" s="9">
        <v>666.26</v>
      </c>
      <c r="J38" s="9">
        <v>714</v>
      </c>
      <c r="K38" s="9">
        <v>793.93</v>
      </c>
      <c r="L38" s="9">
        <v>818.89</v>
      </c>
      <c r="M38" s="9">
        <v>722.3</v>
      </c>
      <c r="N38" s="9">
        <v>589.57000000000005</v>
      </c>
      <c r="O38" s="9">
        <v>550</v>
      </c>
      <c r="P38" s="9">
        <v>632.89</v>
      </c>
      <c r="Q38" s="9">
        <v>888.64</v>
      </c>
      <c r="R38" s="9">
        <v>650</v>
      </c>
      <c r="S38" s="9">
        <v>748.89</v>
      </c>
      <c r="T38" s="9">
        <v>400</v>
      </c>
      <c r="U38" s="9">
        <v>679.29</v>
      </c>
      <c r="V38" s="9">
        <v>678.22</v>
      </c>
      <c r="W38" s="9">
        <v>656.35</v>
      </c>
      <c r="X38" s="9">
        <f>U38/V38*100-100</f>
        <v>0.15776591666420359</v>
      </c>
      <c r="Y38" s="9">
        <f>U38/W38*100-100</f>
        <v>3.4950864630151557</v>
      </c>
    </row>
    <row r="39" spans="1:25" x14ac:dyDescent="0.3">
      <c r="A39" s="8">
        <v>37</v>
      </c>
      <c r="B39" s="8" t="s">
        <v>64</v>
      </c>
      <c r="C39" s="8" t="s">
        <v>61</v>
      </c>
      <c r="D39" s="9">
        <v>424.51</v>
      </c>
      <c r="E39" s="9">
        <v>422.27</v>
      </c>
      <c r="F39" s="9">
        <v>250</v>
      </c>
      <c r="G39" s="9">
        <v>300</v>
      </c>
      <c r="H39" s="9">
        <v>422.35</v>
      </c>
      <c r="I39" s="9">
        <v>350</v>
      </c>
      <c r="J39" s="9">
        <v>400</v>
      </c>
      <c r="K39" s="9">
        <v>327.54000000000002</v>
      </c>
      <c r="L39" s="9">
        <v>300</v>
      </c>
      <c r="M39" s="9">
        <v>387.9</v>
      </c>
      <c r="N39" s="9">
        <v>311.51</v>
      </c>
      <c r="O39" s="9">
        <v>206.46</v>
      </c>
      <c r="P39" s="9">
        <v>382.59</v>
      </c>
      <c r="Q39" s="9">
        <v>300</v>
      </c>
      <c r="R39" s="9">
        <v>250</v>
      </c>
      <c r="S39" s="9">
        <v>219.62</v>
      </c>
      <c r="T39" s="9">
        <v>282.31</v>
      </c>
      <c r="U39" s="9">
        <v>317.94</v>
      </c>
      <c r="V39" s="9">
        <v>315.89999999999998</v>
      </c>
      <c r="W39" s="9">
        <v>301.89999999999998</v>
      </c>
      <c r="X39" s="9">
        <f>U39/V39*100-100</f>
        <v>0.64577397910731804</v>
      </c>
      <c r="Y39" s="9">
        <f>U39/W39*100-100</f>
        <v>5.3130175554819488</v>
      </c>
    </row>
    <row r="40" spans="1:25" x14ac:dyDescent="0.3">
      <c r="A40" s="8">
        <v>38</v>
      </c>
      <c r="B40" s="8" t="s">
        <v>65</v>
      </c>
      <c r="C40" s="8" t="s">
        <v>66</v>
      </c>
      <c r="D40" s="9">
        <v>2499</v>
      </c>
      <c r="E40" s="9">
        <v>2499</v>
      </c>
      <c r="F40" s="9">
        <v>2499</v>
      </c>
      <c r="G40" s="9">
        <v>2499</v>
      </c>
      <c r="H40" s="9">
        <v>2499</v>
      </c>
      <c r="I40" s="9">
        <v>2499</v>
      </c>
      <c r="J40" s="9">
        <v>2499</v>
      </c>
      <c r="K40" s="9">
        <v>2499</v>
      </c>
      <c r="L40" s="9">
        <v>2499</v>
      </c>
      <c r="M40" s="9">
        <v>2499</v>
      </c>
      <c r="N40" s="9">
        <v>2499</v>
      </c>
      <c r="O40" s="9">
        <v>2499</v>
      </c>
      <c r="P40" s="9">
        <v>2499</v>
      </c>
      <c r="Q40" s="9">
        <v>2499</v>
      </c>
      <c r="R40" s="9">
        <v>2499</v>
      </c>
      <c r="S40" s="9">
        <v>2499</v>
      </c>
      <c r="T40" s="9">
        <v>2499</v>
      </c>
      <c r="U40" s="9">
        <v>2499</v>
      </c>
      <c r="V40" s="9">
        <v>2499</v>
      </c>
      <c r="W40" s="9">
        <v>2499</v>
      </c>
      <c r="X40" s="9">
        <f>U40/V40*100-100</f>
        <v>0</v>
      </c>
      <c r="Y40" s="9">
        <f>U40/W40*100-100</f>
        <v>0</v>
      </c>
    </row>
    <row r="41" spans="1:25" x14ac:dyDescent="0.3">
      <c r="A41" s="8">
        <v>39</v>
      </c>
      <c r="B41" s="8" t="s">
        <v>67</v>
      </c>
      <c r="C41" s="8" t="s">
        <v>66</v>
      </c>
      <c r="D41" s="9">
        <v>699</v>
      </c>
      <c r="E41" s="9">
        <v>699</v>
      </c>
      <c r="F41" s="9">
        <v>699</v>
      </c>
      <c r="G41" s="9">
        <v>699</v>
      </c>
      <c r="H41" s="9">
        <v>699</v>
      </c>
      <c r="I41" s="9">
        <v>699</v>
      </c>
      <c r="J41" s="9">
        <v>699</v>
      </c>
      <c r="K41" s="9">
        <v>699</v>
      </c>
      <c r="L41" s="9">
        <v>699</v>
      </c>
      <c r="M41" s="9">
        <v>699</v>
      </c>
      <c r="N41" s="9">
        <v>699</v>
      </c>
      <c r="O41" s="9">
        <v>699</v>
      </c>
      <c r="P41" s="9">
        <v>699</v>
      </c>
      <c r="Q41" s="9">
        <v>699</v>
      </c>
      <c r="R41" s="9">
        <v>699</v>
      </c>
      <c r="S41" s="9">
        <v>699</v>
      </c>
      <c r="T41" s="9">
        <v>699</v>
      </c>
      <c r="U41" s="9">
        <v>699</v>
      </c>
      <c r="V41" s="9">
        <v>663.94</v>
      </c>
      <c r="W41" s="9">
        <v>599</v>
      </c>
      <c r="X41" s="9">
        <f>U41/V41*100-100</f>
        <v>5.280597644365443</v>
      </c>
      <c r="Y41" s="9">
        <f>U41/W41*100-100</f>
        <v>16.694490818030047</v>
      </c>
    </row>
    <row r="42" spans="1:25" x14ac:dyDescent="0.3">
      <c r="A42" s="8">
        <v>40</v>
      </c>
      <c r="B42" s="8" t="s">
        <v>68</v>
      </c>
      <c r="C42" s="8" t="s">
        <v>66</v>
      </c>
      <c r="D42" s="9">
        <v>1499</v>
      </c>
      <c r="E42" s="9">
        <v>1499</v>
      </c>
      <c r="F42" s="9">
        <v>1499</v>
      </c>
      <c r="G42" s="9">
        <v>1499</v>
      </c>
      <c r="H42" s="9">
        <v>1499</v>
      </c>
      <c r="I42" s="9">
        <v>1499</v>
      </c>
      <c r="J42" s="9">
        <v>1499</v>
      </c>
      <c r="K42" s="9">
        <v>1499</v>
      </c>
      <c r="L42" s="9">
        <v>1499</v>
      </c>
      <c r="M42" s="9">
        <v>1499</v>
      </c>
      <c r="N42" s="9">
        <v>1499</v>
      </c>
      <c r="O42" s="9">
        <v>1499</v>
      </c>
      <c r="P42" s="9">
        <v>1499</v>
      </c>
      <c r="Q42" s="9">
        <v>1499</v>
      </c>
      <c r="R42" s="9">
        <v>1499</v>
      </c>
      <c r="S42" s="9">
        <v>1499</v>
      </c>
      <c r="T42" s="9">
        <v>1499</v>
      </c>
      <c r="U42" s="9">
        <v>1499</v>
      </c>
      <c r="V42" s="9">
        <v>1464.9</v>
      </c>
      <c r="W42" s="9">
        <v>1399</v>
      </c>
      <c r="X42" s="9">
        <f>U42/V42*100-100</f>
        <v>2.3278039456618131</v>
      </c>
      <c r="Y42" s="9">
        <f>U42/W42*100-100</f>
        <v>7.1479628305932863</v>
      </c>
    </row>
    <row r="43" spans="1:25" x14ac:dyDescent="0.3">
      <c r="A43" s="8">
        <v>41</v>
      </c>
      <c r="B43" s="8" t="s">
        <v>69</v>
      </c>
      <c r="C43" s="8" t="s">
        <v>70</v>
      </c>
      <c r="D43" s="9">
        <v>6.95</v>
      </c>
      <c r="E43" s="9">
        <v>6.95</v>
      </c>
      <c r="F43" s="9">
        <v>6.95</v>
      </c>
      <c r="G43" s="9">
        <v>6.95</v>
      </c>
      <c r="H43" s="9">
        <v>6.95</v>
      </c>
      <c r="I43" s="9">
        <v>6.95</v>
      </c>
      <c r="J43" s="9">
        <v>6.95</v>
      </c>
      <c r="K43" s="9">
        <v>6.95</v>
      </c>
      <c r="L43" s="9">
        <v>6.95</v>
      </c>
      <c r="M43" s="9">
        <v>6.95</v>
      </c>
      <c r="N43" s="9">
        <v>6.95</v>
      </c>
      <c r="O43" s="9">
        <v>6.95</v>
      </c>
      <c r="P43" s="9">
        <v>6.95</v>
      </c>
      <c r="Q43" s="9">
        <v>6.95</v>
      </c>
      <c r="R43" s="9">
        <v>6.95</v>
      </c>
      <c r="S43" s="9">
        <v>6.95</v>
      </c>
      <c r="T43" s="9">
        <v>6.95</v>
      </c>
      <c r="U43" s="9">
        <v>6.95</v>
      </c>
      <c r="V43" s="9">
        <v>7.25</v>
      </c>
      <c r="W43" s="9">
        <v>4.43</v>
      </c>
      <c r="X43" s="9">
        <f>U43/V43*100-100</f>
        <v>-4.1379310344827616</v>
      </c>
      <c r="Y43" s="9">
        <f>U43/W43*100-100</f>
        <v>56.88487584650116</v>
      </c>
    </row>
    <row r="44" spans="1:25" x14ac:dyDescent="0.3">
      <c r="A44" s="8">
        <v>42</v>
      </c>
      <c r="B44" s="8" t="s">
        <v>71</v>
      </c>
      <c r="C44" s="8" t="s">
        <v>72</v>
      </c>
      <c r="D44" s="9">
        <v>2566.5</v>
      </c>
      <c r="E44" s="9">
        <v>2566.5</v>
      </c>
      <c r="F44" s="9">
        <v>2566.5</v>
      </c>
      <c r="G44" s="9">
        <v>2566.5</v>
      </c>
      <c r="H44" s="9">
        <v>2566.5</v>
      </c>
      <c r="I44" s="9">
        <v>2566.5</v>
      </c>
      <c r="J44" s="9">
        <v>2566.5</v>
      </c>
      <c r="K44" s="9">
        <v>2566.5</v>
      </c>
      <c r="L44" s="9">
        <v>2566.5</v>
      </c>
      <c r="M44" s="9">
        <v>2566.5</v>
      </c>
      <c r="N44" s="9">
        <v>2566.5</v>
      </c>
      <c r="O44" s="9">
        <v>2566.5</v>
      </c>
      <c r="P44" s="9">
        <v>2566.5</v>
      </c>
      <c r="Q44" s="9">
        <v>2566.5</v>
      </c>
      <c r="R44" s="9">
        <v>2566.5</v>
      </c>
      <c r="S44" s="9">
        <v>2566.5</v>
      </c>
      <c r="T44" s="9">
        <v>2566.5</v>
      </c>
      <c r="U44" s="9">
        <v>2566.5</v>
      </c>
      <c r="V44" s="9">
        <v>2566.5</v>
      </c>
      <c r="W44" s="9">
        <v>1976.5</v>
      </c>
      <c r="X44" s="9">
        <f>U44/V44*100-100</f>
        <v>0</v>
      </c>
      <c r="Y44" s="9">
        <f>U44/W44*100-100</f>
        <v>29.850746268656707</v>
      </c>
    </row>
    <row r="45" spans="1:25" x14ac:dyDescent="0.3">
      <c r="A45" s="8">
        <v>43</v>
      </c>
      <c r="B45" s="8" t="s">
        <v>73</v>
      </c>
      <c r="C45" s="8" t="s">
        <v>74</v>
      </c>
      <c r="D45" s="9">
        <v>2139.27</v>
      </c>
      <c r="E45" s="9">
        <v>1762.08</v>
      </c>
      <c r="F45" s="9">
        <v>1900</v>
      </c>
      <c r="G45" s="9">
        <v>1600</v>
      </c>
      <c r="H45" s="9">
        <v>1899.43</v>
      </c>
      <c r="I45" s="9">
        <v>1800</v>
      </c>
      <c r="J45" s="9">
        <v>1250</v>
      </c>
      <c r="K45" s="9">
        <v>1708.23</v>
      </c>
      <c r="L45" s="9">
        <v>1632.66</v>
      </c>
      <c r="M45" s="9">
        <v>1389.31</v>
      </c>
      <c r="N45" s="9">
        <v>1483.14</v>
      </c>
      <c r="O45" s="9">
        <v>1132.3699999999999</v>
      </c>
      <c r="P45" s="9">
        <v>1383.13</v>
      </c>
      <c r="Q45" s="9">
        <v>1343.28</v>
      </c>
      <c r="R45" s="9">
        <v>965.49</v>
      </c>
      <c r="S45" s="9">
        <v>1449.43</v>
      </c>
      <c r="T45" s="9">
        <v>1065.5999999999999</v>
      </c>
      <c r="U45" s="9">
        <v>1490.36</v>
      </c>
      <c r="V45" s="9">
        <v>1487.66</v>
      </c>
      <c r="W45" s="9">
        <v>1316.6</v>
      </c>
      <c r="X45" s="9">
        <f>U45/V45*100-100</f>
        <v>0.18149308309693879</v>
      </c>
      <c r="Y45" s="9">
        <f>U45/W45*100-100</f>
        <v>13.19763025975999</v>
      </c>
    </row>
    <row r="46" spans="1:25" x14ac:dyDescent="0.3">
      <c r="A46" s="8">
        <v>44</v>
      </c>
      <c r="B46" s="8" t="s">
        <v>75</v>
      </c>
      <c r="C46" s="8" t="s">
        <v>26</v>
      </c>
      <c r="D46" s="9">
        <v>276.63</v>
      </c>
      <c r="E46" s="9">
        <v>260.39999999999998</v>
      </c>
      <c r="F46" s="9">
        <v>550</v>
      </c>
      <c r="G46" s="9">
        <v>575</v>
      </c>
      <c r="H46" s="9">
        <v>550</v>
      </c>
      <c r="I46" s="9">
        <v>400</v>
      </c>
      <c r="J46" s="9">
        <v>550</v>
      </c>
      <c r="K46" s="9">
        <v>575</v>
      </c>
      <c r="L46" s="9">
        <v>272.7</v>
      </c>
      <c r="M46" s="9">
        <v>350</v>
      </c>
      <c r="N46" s="9">
        <v>450</v>
      </c>
      <c r="O46" s="9">
        <v>350</v>
      </c>
      <c r="P46" s="9">
        <v>370</v>
      </c>
      <c r="Q46" s="9">
        <v>350</v>
      </c>
      <c r="R46" s="9">
        <v>300</v>
      </c>
      <c r="S46" s="9">
        <v>350</v>
      </c>
      <c r="T46" s="9">
        <v>580</v>
      </c>
      <c r="U46" s="9">
        <v>402.11</v>
      </c>
      <c r="V46" s="9">
        <v>402.11</v>
      </c>
      <c r="W46" s="9">
        <v>383.36</v>
      </c>
      <c r="X46" s="9">
        <f>U46/V46*100-100</f>
        <v>0</v>
      </c>
      <c r="Y46" s="9">
        <f>U46/W46*100-100</f>
        <v>4.8909641068447343</v>
      </c>
    </row>
    <row r="47" spans="1:25" x14ac:dyDescent="0.3">
      <c r="A47" s="8">
        <v>45</v>
      </c>
      <c r="B47" s="8" t="s">
        <v>76</v>
      </c>
      <c r="C47" s="8" t="s">
        <v>26</v>
      </c>
      <c r="D47" s="9">
        <v>150.81</v>
      </c>
      <c r="E47" s="9">
        <v>153.26</v>
      </c>
      <c r="F47" s="9">
        <v>133.25</v>
      </c>
      <c r="G47" s="9">
        <v>130</v>
      </c>
      <c r="H47" s="9">
        <v>150</v>
      </c>
      <c r="I47" s="9">
        <v>140</v>
      </c>
      <c r="J47" s="9">
        <v>146.65</v>
      </c>
      <c r="K47" s="9">
        <v>133</v>
      </c>
      <c r="L47" s="9">
        <v>140</v>
      </c>
      <c r="M47" s="9">
        <v>136.79</v>
      </c>
      <c r="N47" s="9">
        <v>130</v>
      </c>
      <c r="O47" s="9">
        <v>138</v>
      </c>
      <c r="P47" s="9">
        <v>139.33000000000001</v>
      </c>
      <c r="Q47" s="9">
        <v>148.31</v>
      </c>
      <c r="R47" s="9">
        <v>130</v>
      </c>
      <c r="S47" s="9">
        <v>143.26</v>
      </c>
      <c r="T47" s="9">
        <v>125</v>
      </c>
      <c r="U47" s="9">
        <v>139.03</v>
      </c>
      <c r="V47" s="9">
        <v>137.41</v>
      </c>
      <c r="W47" s="9">
        <v>132</v>
      </c>
      <c r="X47" s="9">
        <f>U47/V47*100-100</f>
        <v>1.1789534968342963</v>
      </c>
      <c r="Y47" s="9">
        <f>U47/W47*100-100</f>
        <v>5.3257575757575779</v>
      </c>
    </row>
    <row r="48" spans="1:25" x14ac:dyDescent="0.3">
      <c r="A48" s="8">
        <v>46</v>
      </c>
      <c r="B48" s="8" t="s">
        <v>77</v>
      </c>
      <c r="C48" s="8" t="s">
        <v>26</v>
      </c>
      <c r="D48" s="9">
        <v>6</v>
      </c>
      <c r="E48" s="9">
        <v>6</v>
      </c>
      <c r="F48" s="9">
        <v>7</v>
      </c>
      <c r="G48" s="9">
        <v>5</v>
      </c>
      <c r="H48" s="9">
        <v>6.32</v>
      </c>
      <c r="I48" s="9">
        <v>7</v>
      </c>
      <c r="J48" s="9">
        <v>6</v>
      </c>
      <c r="K48" s="9">
        <v>7</v>
      </c>
      <c r="L48" s="9">
        <v>7</v>
      </c>
      <c r="M48" s="9">
        <v>7</v>
      </c>
      <c r="N48" s="9">
        <v>6.59</v>
      </c>
      <c r="O48" s="9">
        <v>6</v>
      </c>
      <c r="P48" s="9">
        <v>7</v>
      </c>
      <c r="Q48" s="9">
        <v>7</v>
      </c>
      <c r="R48" s="9">
        <v>5</v>
      </c>
      <c r="S48" s="9">
        <v>5.97</v>
      </c>
      <c r="T48" s="9">
        <v>5</v>
      </c>
      <c r="U48" s="9">
        <v>6.24</v>
      </c>
      <c r="V48" s="9">
        <v>6.24</v>
      </c>
      <c r="W48" s="9">
        <v>6.24</v>
      </c>
      <c r="X48" s="9">
        <f>U48/V48*100-100</f>
        <v>0</v>
      </c>
      <c r="Y48" s="9">
        <f>U48/W48*100-100</f>
        <v>0</v>
      </c>
    </row>
    <row r="49" spans="1:25" x14ac:dyDescent="0.3">
      <c r="A49" s="8">
        <v>47</v>
      </c>
      <c r="B49" s="8" t="s">
        <v>78</v>
      </c>
      <c r="C49" s="8" t="s">
        <v>79</v>
      </c>
      <c r="D49" s="9">
        <v>379.27</v>
      </c>
      <c r="E49" s="9">
        <v>379.17</v>
      </c>
      <c r="F49" s="9">
        <v>380.01</v>
      </c>
      <c r="G49" s="9">
        <v>379.85</v>
      </c>
      <c r="H49" s="9">
        <v>377.77</v>
      </c>
      <c r="I49" s="9">
        <v>379.14</v>
      </c>
      <c r="J49" s="9">
        <v>381.12</v>
      </c>
      <c r="K49" s="9">
        <v>379.46</v>
      </c>
      <c r="L49" s="9">
        <v>381.37</v>
      </c>
      <c r="M49" s="9">
        <v>379.14</v>
      </c>
      <c r="N49" s="9">
        <v>381.54</v>
      </c>
      <c r="O49" s="9">
        <v>379.17</v>
      </c>
      <c r="P49" s="9">
        <v>380.47</v>
      </c>
      <c r="Q49" s="9">
        <v>379.12</v>
      </c>
      <c r="R49" s="9">
        <v>380.69</v>
      </c>
      <c r="S49" s="9">
        <v>379.16</v>
      </c>
      <c r="T49" s="9">
        <v>379.16</v>
      </c>
      <c r="U49" s="9">
        <v>379.74</v>
      </c>
      <c r="V49" s="9">
        <v>410.07</v>
      </c>
      <c r="W49" s="9">
        <v>257.2</v>
      </c>
      <c r="X49" s="9">
        <f>U49/V49*100-100</f>
        <v>-7.3962981929914378</v>
      </c>
      <c r="Y49" s="9">
        <f>U49/W49*100-100</f>
        <v>47.6438569206843</v>
      </c>
    </row>
    <row r="50" spans="1:25" x14ac:dyDescent="0.3">
      <c r="A50" s="8">
        <v>48</v>
      </c>
      <c r="B50" s="8" t="s">
        <v>80</v>
      </c>
      <c r="C50" s="8" t="s">
        <v>79</v>
      </c>
      <c r="D50" s="9">
        <v>381.62</v>
      </c>
      <c r="E50" s="9">
        <v>381.52</v>
      </c>
      <c r="F50" s="9">
        <v>382.37</v>
      </c>
      <c r="G50" s="9">
        <v>381.85</v>
      </c>
      <c r="H50" s="9">
        <v>380.11</v>
      </c>
      <c r="I50" s="9">
        <v>381.51</v>
      </c>
      <c r="J50" s="9">
        <v>383.5</v>
      </c>
      <c r="K50" s="9">
        <v>381.82</v>
      </c>
      <c r="L50" s="9">
        <v>383.73</v>
      </c>
      <c r="M50" s="9">
        <v>381.5</v>
      </c>
      <c r="N50" s="9">
        <v>383.92</v>
      </c>
      <c r="O50" s="9">
        <v>381.93</v>
      </c>
      <c r="P50" s="9">
        <v>382.85</v>
      </c>
      <c r="Q50" s="9">
        <v>381.5</v>
      </c>
      <c r="R50" s="9">
        <v>383.03</v>
      </c>
      <c r="S50" s="9">
        <v>381.5</v>
      </c>
      <c r="T50" s="9">
        <v>381.51</v>
      </c>
      <c r="U50" s="9">
        <v>382.1</v>
      </c>
      <c r="V50" s="9">
        <v>409.87</v>
      </c>
      <c r="W50" s="9">
        <v>259.74</v>
      </c>
      <c r="X50" s="9">
        <f>U50/V50*100-100</f>
        <v>-6.7753190035865032</v>
      </c>
      <c r="Y50" s="9">
        <f>U50/W50*100-100</f>
        <v>47.108647108647119</v>
      </c>
    </row>
    <row r="51" spans="1:25" x14ac:dyDescent="0.3">
      <c r="A51" s="8">
        <v>49</v>
      </c>
      <c r="B51" s="8" t="s">
        <v>81</v>
      </c>
      <c r="C51" s="8" t="s">
        <v>26</v>
      </c>
      <c r="D51" s="9">
        <v>5541.62</v>
      </c>
      <c r="E51" s="9">
        <v>5379.78</v>
      </c>
      <c r="F51" s="9">
        <v>5490.83</v>
      </c>
      <c r="G51" s="9">
        <v>5498.94</v>
      </c>
      <c r="H51" s="9">
        <v>5406.9</v>
      </c>
      <c r="I51" s="9">
        <v>5394.45</v>
      </c>
      <c r="J51" s="9">
        <v>4848.74</v>
      </c>
      <c r="K51" s="9">
        <v>5275.44</v>
      </c>
      <c r="L51" s="9">
        <v>4865.76</v>
      </c>
      <c r="M51" s="9">
        <v>4962.03</v>
      </c>
      <c r="N51" s="9">
        <v>5095.6000000000004</v>
      </c>
      <c r="O51" s="9">
        <v>5011.9399999999996</v>
      </c>
      <c r="P51" s="9">
        <v>4897.1499999999996</v>
      </c>
      <c r="Q51" s="9">
        <v>5277.19</v>
      </c>
      <c r="R51" s="9">
        <v>5055.57</v>
      </c>
      <c r="S51" s="9">
        <v>4898.6400000000003</v>
      </c>
      <c r="T51" s="9">
        <v>4588.87</v>
      </c>
      <c r="U51" s="9">
        <v>5139.05</v>
      </c>
      <c r="V51" s="9">
        <v>4801.1099999999997</v>
      </c>
      <c r="W51" s="9">
        <v>3273.91</v>
      </c>
      <c r="X51" s="9">
        <f>U51/V51*100-100</f>
        <v>7.0387889467227467</v>
      </c>
      <c r="Y51" s="9">
        <f>U51/W51*100-100</f>
        <v>56.969800635936849</v>
      </c>
    </row>
    <row r="52" spans="1:25" x14ac:dyDescent="0.3">
      <c r="A52" s="8">
        <v>50</v>
      </c>
      <c r="B52" s="8" t="s">
        <v>82</v>
      </c>
      <c r="C52" s="8" t="s">
        <v>83</v>
      </c>
      <c r="D52" s="9">
        <v>1.79</v>
      </c>
      <c r="E52" s="9">
        <v>1.79</v>
      </c>
      <c r="F52" s="9">
        <v>1.79</v>
      </c>
      <c r="G52" s="9">
        <v>1.79</v>
      </c>
      <c r="H52" s="9">
        <v>1.79</v>
      </c>
      <c r="I52" s="9">
        <v>1.79</v>
      </c>
      <c r="J52" s="9">
        <v>1.79</v>
      </c>
      <c r="K52" s="9">
        <v>1.79</v>
      </c>
      <c r="L52" s="9">
        <v>1.79</v>
      </c>
      <c r="M52" s="9">
        <v>1.79</v>
      </c>
      <c r="N52" s="9">
        <v>1.79</v>
      </c>
      <c r="O52" s="9">
        <v>1.79</v>
      </c>
      <c r="P52" s="9">
        <v>1.79</v>
      </c>
      <c r="Q52" s="9">
        <v>1.79</v>
      </c>
      <c r="R52" s="9">
        <v>1.79</v>
      </c>
      <c r="S52" s="9">
        <v>1.79</v>
      </c>
      <c r="T52" s="9">
        <v>1.79</v>
      </c>
      <c r="U52" s="9">
        <v>1.79</v>
      </c>
      <c r="V52" s="9">
        <v>1.79</v>
      </c>
      <c r="W52" s="9">
        <v>1.79</v>
      </c>
      <c r="X52" s="9">
        <f>U52/V52*100-100</f>
        <v>0</v>
      </c>
      <c r="Y52" s="9">
        <f>U52/W52*100-100</f>
        <v>0</v>
      </c>
    </row>
    <row r="53" spans="1:25" x14ac:dyDescent="0.3">
      <c r="A53" s="8">
        <v>51</v>
      </c>
      <c r="B53" s="8" t="s">
        <v>84</v>
      </c>
      <c r="C53" s="8" t="s">
        <v>26</v>
      </c>
      <c r="D53" s="10">
        <v>117.34</v>
      </c>
      <c r="E53" s="10">
        <v>117.34</v>
      </c>
      <c r="F53" s="10">
        <v>117.34</v>
      </c>
      <c r="G53" s="10">
        <v>117</v>
      </c>
      <c r="H53" s="10">
        <v>116.17</v>
      </c>
      <c r="I53" s="10">
        <v>116.17</v>
      </c>
      <c r="J53" s="10">
        <v>117.34</v>
      </c>
      <c r="K53" s="10">
        <v>116.17</v>
      </c>
      <c r="L53" s="10">
        <v>116.17</v>
      </c>
      <c r="M53" s="10">
        <v>116.18</v>
      </c>
      <c r="N53" s="10">
        <v>116.17</v>
      </c>
      <c r="O53" s="10">
        <v>116.17</v>
      </c>
      <c r="P53" s="10">
        <v>118.6</v>
      </c>
      <c r="Q53" s="10">
        <v>116.87</v>
      </c>
      <c r="R53" s="10">
        <v>116.87</v>
      </c>
      <c r="S53" s="10">
        <v>116.17</v>
      </c>
      <c r="T53" s="10">
        <v>110</v>
      </c>
      <c r="U53" s="10">
        <v>116.34</v>
      </c>
      <c r="V53" s="10">
        <v>116.28</v>
      </c>
      <c r="W53" s="10">
        <v>111.21</v>
      </c>
      <c r="X53" s="10">
        <f>U53/V53*100-100</f>
        <v>5.1599587203313035E-2</v>
      </c>
      <c r="Y53" s="10">
        <f>U53/W53*100-100</f>
        <v>4.6128945238737629</v>
      </c>
    </row>
    <row r="54" spans="1:25" x14ac:dyDescent="0.3"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25" x14ac:dyDescent="0.3"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</sheetData>
  <mergeCells count="3">
    <mergeCell ref="U2:W2"/>
    <mergeCell ref="X2:Y2"/>
    <mergeCell ref="A1:Y1"/>
  </mergeCells>
  <printOptions horizontalCentered="1"/>
  <pageMargins left="0.4861111111111111" right="0.4861111111111111" top="0.4861111111111111" bottom="0.4861111111111111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5"/>
  <sheetViews>
    <sheetView workbookViewId="0"/>
  </sheetViews>
  <sheetFormatPr defaultRowHeight="14.4" x14ac:dyDescent="0.3"/>
  <cols>
    <col min="1" max="1" width="4.109375" customWidth="1"/>
    <col min="2" max="2" width="29.6640625" customWidth="1"/>
    <col min="3" max="3" width="7.109375" customWidth="1"/>
    <col min="4" max="23" width="7.44140625" customWidth="1"/>
    <col min="24" max="25" width="9.88671875" customWidth="1"/>
  </cols>
  <sheetData>
    <row r="1" spans="1:25" ht="15.6" x14ac:dyDescent="0.3">
      <c r="A1" s="4" t="s">
        <v>108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5" ht="30" customHeight="1" x14ac:dyDescent="0.3">
      <c r="A2" s="6" t="s">
        <v>17</v>
      </c>
      <c r="B2" s="6" t="s">
        <v>18</v>
      </c>
      <c r="C2" s="6" t="s">
        <v>19</v>
      </c>
      <c r="D2" s="6" t="s">
        <v>0</v>
      </c>
      <c r="E2" s="6" t="s">
        <v>1</v>
      </c>
      <c r="F2" s="6" t="s">
        <v>2</v>
      </c>
      <c r="G2" s="6" t="s">
        <v>3</v>
      </c>
      <c r="H2" s="6" t="s">
        <v>4</v>
      </c>
      <c r="I2" s="6" t="s">
        <v>5</v>
      </c>
      <c r="J2" s="6" t="s">
        <v>6</v>
      </c>
      <c r="K2" s="6" t="s">
        <v>7</v>
      </c>
      <c r="L2" s="6" t="s">
        <v>8</v>
      </c>
      <c r="M2" s="6" t="s">
        <v>9</v>
      </c>
      <c r="N2" s="6" t="s">
        <v>10</v>
      </c>
      <c r="O2" s="6" t="s">
        <v>11</v>
      </c>
      <c r="P2" s="6" t="s">
        <v>12</v>
      </c>
      <c r="Q2" s="6" t="s">
        <v>13</v>
      </c>
      <c r="R2" s="6" t="s">
        <v>14</v>
      </c>
      <c r="S2" s="6" t="s">
        <v>15</v>
      </c>
      <c r="T2" s="6" t="s">
        <v>16</v>
      </c>
      <c r="U2" s="6" t="s">
        <v>109</v>
      </c>
      <c r="V2" s="5"/>
      <c r="W2" s="5"/>
      <c r="X2" s="5"/>
      <c r="Y2" s="5"/>
    </row>
    <row r="3" spans="1:25" x14ac:dyDescent="0.3">
      <c r="A3" s="8">
        <v>52</v>
      </c>
      <c r="B3" s="8" t="s">
        <v>85</v>
      </c>
      <c r="C3" s="8" t="s">
        <v>26</v>
      </c>
      <c r="D3" s="9">
        <v>1487.21</v>
      </c>
      <c r="E3" s="9">
        <v>1488.76</v>
      </c>
      <c r="F3" s="9">
        <v>1529.93</v>
      </c>
      <c r="G3" s="9">
        <v>1526.64</v>
      </c>
      <c r="H3" s="9">
        <v>1565.6</v>
      </c>
      <c r="I3" s="9">
        <v>1500</v>
      </c>
      <c r="J3" s="9">
        <v>1511.64</v>
      </c>
      <c r="K3" s="9">
        <v>1513.3</v>
      </c>
      <c r="L3" s="9">
        <v>1546.66</v>
      </c>
      <c r="M3" s="9">
        <v>1466.97</v>
      </c>
      <c r="N3" s="9">
        <v>1518.88</v>
      </c>
      <c r="O3" s="9">
        <v>1600</v>
      </c>
      <c r="P3" s="9">
        <v>1500</v>
      </c>
      <c r="Q3" s="9">
        <v>1441.37</v>
      </c>
      <c r="R3" s="9">
        <v>1389.93</v>
      </c>
      <c r="S3" s="9">
        <v>1496.62</v>
      </c>
      <c r="T3" s="9">
        <v>1600</v>
      </c>
      <c r="U3" s="9">
        <v>1509.94</v>
      </c>
      <c r="V3" s="2"/>
      <c r="W3" s="2"/>
      <c r="X3" s="2"/>
      <c r="Y3" s="2"/>
    </row>
    <row r="4" spans="1:25" x14ac:dyDescent="0.3">
      <c r="A4" s="8">
        <v>53</v>
      </c>
      <c r="B4" s="8" t="s">
        <v>86</v>
      </c>
      <c r="C4" s="8" t="s">
        <v>87</v>
      </c>
      <c r="D4" s="9">
        <v>2364.08</v>
      </c>
      <c r="E4" s="9">
        <v>2207.4499999999998</v>
      </c>
      <c r="F4" s="9">
        <v>1800</v>
      </c>
      <c r="G4" s="9">
        <v>1800</v>
      </c>
      <c r="H4" s="9">
        <v>2246.86</v>
      </c>
      <c r="I4" s="9">
        <v>1650.96</v>
      </c>
      <c r="J4" s="9">
        <v>1600</v>
      </c>
      <c r="K4" s="9">
        <v>1521.67</v>
      </c>
      <c r="L4" s="9">
        <v>1432.57</v>
      </c>
      <c r="M4" s="9">
        <v>1695.62</v>
      </c>
      <c r="N4" s="9">
        <v>1722.48</v>
      </c>
      <c r="O4" s="9">
        <v>1600</v>
      </c>
      <c r="P4" s="9">
        <v>1565.95</v>
      </c>
      <c r="Q4" s="9">
        <v>2064.56</v>
      </c>
      <c r="R4" s="9">
        <v>1800</v>
      </c>
      <c r="S4" s="9">
        <v>1792.56</v>
      </c>
      <c r="T4" s="9">
        <v>1500</v>
      </c>
      <c r="U4" s="9">
        <v>1767.24</v>
      </c>
      <c r="V4" s="2"/>
      <c r="W4" s="2"/>
      <c r="X4" s="2"/>
      <c r="Y4" s="2"/>
    </row>
    <row r="5" spans="1:25" x14ac:dyDescent="0.3">
      <c r="A5" s="8">
        <v>54</v>
      </c>
      <c r="B5" s="8" t="s">
        <v>88</v>
      </c>
      <c r="C5" s="8" t="s">
        <v>89</v>
      </c>
      <c r="D5" s="9">
        <v>2440.11</v>
      </c>
      <c r="E5" s="9">
        <v>2299.77</v>
      </c>
      <c r="F5" s="9">
        <v>2200</v>
      </c>
      <c r="G5" s="9">
        <v>2000</v>
      </c>
      <c r="H5" s="9">
        <v>2460.86</v>
      </c>
      <c r="I5" s="9">
        <v>1993.31</v>
      </c>
      <c r="J5" s="9">
        <v>2000</v>
      </c>
      <c r="K5" s="9">
        <v>1732.7</v>
      </c>
      <c r="L5" s="9">
        <v>1864.34</v>
      </c>
      <c r="M5" s="9">
        <v>2481.5100000000002</v>
      </c>
      <c r="N5" s="9">
        <v>1939.7</v>
      </c>
      <c r="O5" s="9">
        <v>1600</v>
      </c>
      <c r="P5" s="9">
        <v>1930.98</v>
      </c>
      <c r="Q5" s="9">
        <v>2420.94</v>
      </c>
      <c r="R5" s="9">
        <v>2200</v>
      </c>
      <c r="S5" s="9">
        <v>2193.92</v>
      </c>
      <c r="T5" s="9">
        <v>1766.03</v>
      </c>
      <c r="U5" s="9">
        <v>2072.52</v>
      </c>
      <c r="V5" s="2"/>
      <c r="W5" s="2"/>
      <c r="X5" s="2"/>
      <c r="Y5" s="2"/>
    </row>
    <row r="6" spans="1:25" x14ac:dyDescent="0.3">
      <c r="A6" s="8">
        <v>55</v>
      </c>
      <c r="B6" s="8" t="s">
        <v>90</v>
      </c>
      <c r="C6" s="8" t="s">
        <v>89</v>
      </c>
      <c r="D6" s="9">
        <v>1500</v>
      </c>
      <c r="E6" s="9">
        <v>1500</v>
      </c>
      <c r="F6" s="9">
        <v>1500</v>
      </c>
      <c r="G6" s="9">
        <v>1500</v>
      </c>
      <c r="H6" s="9">
        <v>1746.91</v>
      </c>
      <c r="I6" s="9">
        <v>1266.45</v>
      </c>
      <c r="J6" s="9">
        <v>1466.48</v>
      </c>
      <c r="K6" s="9">
        <v>1032.28</v>
      </c>
      <c r="L6" s="9">
        <v>1000</v>
      </c>
      <c r="M6" s="9">
        <v>1477.52</v>
      </c>
      <c r="N6" s="9">
        <v>1026.96</v>
      </c>
      <c r="O6" s="9">
        <v>900</v>
      </c>
      <c r="P6" s="9">
        <v>900</v>
      </c>
      <c r="Q6" s="9">
        <v>1465.9</v>
      </c>
      <c r="R6" s="9">
        <v>1200</v>
      </c>
      <c r="S6" s="9">
        <v>1449.43</v>
      </c>
      <c r="T6" s="9">
        <v>1232.45</v>
      </c>
      <c r="U6" s="9">
        <v>1278.8800000000001</v>
      </c>
      <c r="V6" s="2"/>
      <c r="W6" s="2"/>
      <c r="X6" s="2"/>
      <c r="Y6" s="2"/>
    </row>
    <row r="7" spans="1:25" x14ac:dyDescent="0.3">
      <c r="A7" s="8">
        <v>56</v>
      </c>
      <c r="B7" s="8" t="s">
        <v>91</v>
      </c>
      <c r="C7" s="8" t="s">
        <v>89</v>
      </c>
      <c r="D7" s="9">
        <v>2098.0100000000002</v>
      </c>
      <c r="E7" s="9">
        <v>2127.23</v>
      </c>
      <c r="F7" s="9">
        <v>1800</v>
      </c>
      <c r="G7" s="9">
        <v>1800</v>
      </c>
      <c r="H7" s="9">
        <v>2037.3</v>
      </c>
      <c r="I7" s="9">
        <v>1500</v>
      </c>
      <c r="J7" s="9">
        <v>2466.21</v>
      </c>
      <c r="K7" s="9">
        <v>1727.21</v>
      </c>
      <c r="L7" s="9">
        <v>1465.9</v>
      </c>
      <c r="M7" s="9">
        <v>2364.66</v>
      </c>
      <c r="N7" s="9">
        <v>2056.5700000000002</v>
      </c>
      <c r="O7" s="9">
        <v>1600</v>
      </c>
      <c r="P7" s="9">
        <v>1565.95</v>
      </c>
      <c r="Q7" s="9">
        <v>2500</v>
      </c>
      <c r="R7" s="9">
        <v>1600</v>
      </c>
      <c r="S7" s="9">
        <v>1698.04</v>
      </c>
      <c r="T7" s="9">
        <v>1500</v>
      </c>
      <c r="U7" s="9">
        <v>1848.19</v>
      </c>
      <c r="V7" s="2"/>
      <c r="W7" s="2"/>
      <c r="X7" s="2"/>
      <c r="Y7" s="2"/>
    </row>
    <row r="8" spans="1:25" x14ac:dyDescent="0.3">
      <c r="A8" s="8">
        <v>57</v>
      </c>
      <c r="B8" s="8" t="s">
        <v>92</v>
      </c>
      <c r="C8" s="8" t="s">
        <v>93</v>
      </c>
      <c r="D8" s="9">
        <v>487</v>
      </c>
      <c r="E8" s="9">
        <v>461.48</v>
      </c>
      <c r="F8" s="9">
        <v>250</v>
      </c>
      <c r="G8" s="9">
        <v>230</v>
      </c>
      <c r="H8" s="9">
        <v>318.74</v>
      </c>
      <c r="I8" s="9">
        <v>265.66000000000003</v>
      </c>
      <c r="J8" s="9">
        <v>273.29000000000002</v>
      </c>
      <c r="K8" s="9">
        <v>223.61</v>
      </c>
      <c r="L8" s="9">
        <v>200</v>
      </c>
      <c r="M8" s="9">
        <v>400.28</v>
      </c>
      <c r="N8" s="9">
        <v>393.22</v>
      </c>
      <c r="O8" s="9">
        <v>200</v>
      </c>
      <c r="P8" s="9">
        <v>239.57</v>
      </c>
      <c r="Q8" s="9">
        <v>332.47</v>
      </c>
      <c r="R8" s="9">
        <v>193.1</v>
      </c>
      <c r="S8" s="9">
        <v>317.37</v>
      </c>
      <c r="T8" s="9">
        <v>293.18</v>
      </c>
      <c r="U8" s="9">
        <v>286.83999999999997</v>
      </c>
      <c r="V8" s="2"/>
      <c r="W8" s="2"/>
      <c r="X8" s="2"/>
      <c r="Y8" s="2"/>
    </row>
    <row r="9" spans="1:25" x14ac:dyDescent="0.3">
      <c r="A9" s="8">
        <v>58</v>
      </c>
      <c r="B9" s="8" t="s">
        <v>94</v>
      </c>
      <c r="C9" s="8" t="s">
        <v>95</v>
      </c>
      <c r="D9" s="9">
        <v>375</v>
      </c>
      <c r="E9" s="9">
        <v>287.35000000000002</v>
      </c>
      <c r="F9" s="9">
        <v>142.99</v>
      </c>
      <c r="G9" s="9">
        <v>146.9</v>
      </c>
      <c r="H9" s="9">
        <v>138</v>
      </c>
      <c r="I9" s="9">
        <v>141.99</v>
      </c>
      <c r="J9" s="9">
        <v>145.99</v>
      </c>
      <c r="K9" s="9">
        <v>139.9</v>
      </c>
      <c r="L9" s="9">
        <v>138.6</v>
      </c>
      <c r="M9" s="9">
        <v>318.26</v>
      </c>
      <c r="N9" s="9">
        <v>350</v>
      </c>
      <c r="O9" s="9">
        <v>300</v>
      </c>
      <c r="P9" s="9">
        <v>295</v>
      </c>
      <c r="Q9" s="9">
        <v>349.9</v>
      </c>
      <c r="R9" s="9">
        <v>352</v>
      </c>
      <c r="S9" s="9">
        <v>315</v>
      </c>
      <c r="T9" s="9"/>
      <c r="U9" s="9">
        <v>226.51</v>
      </c>
      <c r="V9" s="2"/>
      <c r="W9" s="2"/>
      <c r="X9" s="2"/>
      <c r="Y9" s="2"/>
    </row>
    <row r="10" spans="1:25" x14ac:dyDescent="0.3">
      <c r="A10" s="8">
        <v>59</v>
      </c>
      <c r="B10" s="8" t="s">
        <v>96</v>
      </c>
      <c r="C10" s="8" t="s">
        <v>97</v>
      </c>
      <c r="D10" s="9"/>
      <c r="E10" s="9">
        <v>5066.45</v>
      </c>
      <c r="F10" s="9">
        <v>4566.6099999999997</v>
      </c>
      <c r="G10" s="9"/>
      <c r="H10" s="9">
        <v>4525</v>
      </c>
      <c r="I10" s="9">
        <v>4600</v>
      </c>
      <c r="J10" s="9">
        <v>4622.1499999999996</v>
      </c>
      <c r="K10" s="9">
        <v>4549.7299999999996</v>
      </c>
      <c r="L10" s="9">
        <v>4500</v>
      </c>
      <c r="M10" s="9"/>
      <c r="N10" s="9">
        <v>4749.74</v>
      </c>
      <c r="O10" s="9">
        <v>4536.66</v>
      </c>
      <c r="P10" s="9">
        <v>4466.42</v>
      </c>
      <c r="Q10" s="9">
        <v>4583.2700000000004</v>
      </c>
      <c r="R10" s="9">
        <v>4633.09</v>
      </c>
      <c r="S10" s="9">
        <v>5099.3500000000004</v>
      </c>
      <c r="T10" s="9">
        <v>4716.6099999999997</v>
      </c>
      <c r="U10" s="9">
        <v>4654.54</v>
      </c>
      <c r="V10" s="2"/>
      <c r="W10" s="2"/>
      <c r="X10" s="2"/>
      <c r="Y10" s="2"/>
    </row>
    <row r="11" spans="1:25" x14ac:dyDescent="0.3">
      <c r="A11" s="8">
        <v>60</v>
      </c>
      <c r="B11" s="8" t="s">
        <v>98</v>
      </c>
      <c r="C11" s="8" t="s">
        <v>97</v>
      </c>
      <c r="D11" s="9"/>
      <c r="E11" s="9">
        <v>5033.28</v>
      </c>
      <c r="F11" s="9">
        <v>4516.6099999999997</v>
      </c>
      <c r="G11" s="9"/>
      <c r="H11" s="9">
        <v>4450</v>
      </c>
      <c r="I11" s="9">
        <v>4550</v>
      </c>
      <c r="J11" s="9">
        <v>4516.6099999999997</v>
      </c>
      <c r="K11" s="9">
        <v>4424.93</v>
      </c>
      <c r="L11" s="9">
        <v>4483.2700000000004</v>
      </c>
      <c r="M11" s="9"/>
      <c r="N11" s="9"/>
      <c r="O11" s="9">
        <v>4536.66</v>
      </c>
      <c r="P11" s="9"/>
      <c r="Q11" s="9">
        <v>4450</v>
      </c>
      <c r="R11" s="9">
        <v>4381.7700000000004</v>
      </c>
      <c r="S11" s="9"/>
      <c r="T11" s="9">
        <v>4800</v>
      </c>
      <c r="U11" s="9">
        <v>4554.97</v>
      </c>
      <c r="V11" s="2"/>
      <c r="W11" s="2"/>
      <c r="X11" s="2"/>
      <c r="Y11" s="2"/>
    </row>
    <row r="12" spans="1:25" x14ac:dyDescent="0.3">
      <c r="A12" s="8">
        <v>61</v>
      </c>
      <c r="B12" s="8" t="s">
        <v>99</v>
      </c>
      <c r="C12" s="8" t="s">
        <v>97</v>
      </c>
      <c r="D12" s="9"/>
      <c r="E12" s="9">
        <v>4949.49</v>
      </c>
      <c r="F12" s="9">
        <v>4100</v>
      </c>
      <c r="G12" s="9"/>
      <c r="H12" s="9">
        <v>4400</v>
      </c>
      <c r="I12" s="9"/>
      <c r="J12" s="9">
        <v>4222.1499999999996</v>
      </c>
      <c r="K12" s="9">
        <v>4149.7</v>
      </c>
      <c r="L12" s="9">
        <v>3766.37</v>
      </c>
      <c r="M12" s="9"/>
      <c r="N12" s="9">
        <v>4300</v>
      </c>
      <c r="O12" s="9">
        <v>4216.6000000000004</v>
      </c>
      <c r="P12" s="9"/>
      <c r="Q12" s="9"/>
      <c r="R12" s="9"/>
      <c r="S12" s="9"/>
      <c r="T12" s="9"/>
      <c r="U12" s="9">
        <v>4251.95</v>
      </c>
      <c r="V12" s="2"/>
      <c r="W12" s="2"/>
      <c r="X12" s="2"/>
      <c r="Y12" s="2"/>
    </row>
    <row r="13" spans="1:25" x14ac:dyDescent="0.3">
      <c r="A13" s="8">
        <v>62</v>
      </c>
      <c r="B13" s="8" t="s">
        <v>100</v>
      </c>
      <c r="C13" s="8" t="s">
        <v>97</v>
      </c>
      <c r="D13" s="9"/>
      <c r="E13" s="9"/>
      <c r="F13" s="9">
        <v>4800</v>
      </c>
      <c r="G13" s="9"/>
      <c r="H13" s="9">
        <v>4550</v>
      </c>
      <c r="I13" s="9">
        <v>4300</v>
      </c>
      <c r="J13" s="9">
        <v>4738.07</v>
      </c>
      <c r="K13" s="9"/>
      <c r="L13" s="9"/>
      <c r="M13" s="9"/>
      <c r="N13" s="9">
        <v>3000</v>
      </c>
      <c r="O13" s="9"/>
      <c r="P13" s="9">
        <v>4192.84</v>
      </c>
      <c r="Q13" s="9">
        <v>4699.29</v>
      </c>
      <c r="R13" s="9"/>
      <c r="S13" s="9"/>
      <c r="T13" s="9"/>
      <c r="U13" s="9">
        <v>4279.83</v>
      </c>
      <c r="V13" s="2"/>
      <c r="W13" s="2"/>
      <c r="X13" s="2"/>
      <c r="Y13" s="2"/>
    </row>
    <row r="14" spans="1:25" x14ac:dyDescent="0.3">
      <c r="A14" s="8">
        <v>63</v>
      </c>
      <c r="B14" s="8" t="s">
        <v>101</v>
      </c>
      <c r="C14" s="8" t="s">
        <v>97</v>
      </c>
      <c r="D14" s="9"/>
      <c r="E14" s="9"/>
      <c r="F14" s="9">
        <v>10000</v>
      </c>
      <c r="G14" s="9"/>
      <c r="H14" s="9">
        <v>15925.7</v>
      </c>
      <c r="I14" s="9">
        <v>15000</v>
      </c>
      <c r="J14" s="9">
        <v>16283.32</v>
      </c>
      <c r="K14" s="9">
        <v>15247.95</v>
      </c>
      <c r="L14" s="9">
        <v>14769.5</v>
      </c>
      <c r="M14" s="9"/>
      <c r="N14" s="9"/>
      <c r="O14" s="9"/>
      <c r="P14" s="9">
        <v>15509.1</v>
      </c>
      <c r="Q14" s="9">
        <v>15000</v>
      </c>
      <c r="R14" s="9"/>
      <c r="S14" s="9"/>
      <c r="T14" s="9"/>
      <c r="U14" s="9">
        <v>14576.34</v>
      </c>
      <c r="V14" s="2"/>
      <c r="W14" s="2"/>
      <c r="X14" s="2"/>
      <c r="Y14" s="2"/>
    </row>
    <row r="15" spans="1:25" x14ac:dyDescent="0.3">
      <c r="A15" s="8">
        <v>64</v>
      </c>
      <c r="B15" s="8" t="s">
        <v>102</v>
      </c>
      <c r="C15" s="8" t="s">
        <v>97</v>
      </c>
      <c r="D15" s="9"/>
      <c r="E15" s="9"/>
      <c r="F15" s="9">
        <v>10200</v>
      </c>
      <c r="G15" s="9"/>
      <c r="H15" s="9">
        <v>10700</v>
      </c>
      <c r="I15" s="9">
        <v>10432.91</v>
      </c>
      <c r="J15" s="9">
        <v>10500</v>
      </c>
      <c r="K15" s="9">
        <v>9999.67</v>
      </c>
      <c r="L15" s="9">
        <v>9863.14</v>
      </c>
      <c r="M15" s="9"/>
      <c r="N15" s="9">
        <v>10399.52</v>
      </c>
      <c r="O15" s="9">
        <v>10233.219999999999</v>
      </c>
      <c r="P15" s="9">
        <v>9569.9699999999993</v>
      </c>
      <c r="Q15" s="9">
        <v>10366.56</v>
      </c>
      <c r="R15" s="9"/>
      <c r="S15" s="9"/>
      <c r="T15" s="9"/>
      <c r="U15" s="9">
        <v>10221.51</v>
      </c>
      <c r="V15" s="2"/>
      <c r="W15" s="2"/>
      <c r="X15" s="2"/>
      <c r="Y15" s="2"/>
    </row>
    <row r="16" spans="1:25" x14ac:dyDescent="0.3">
      <c r="A16" s="8">
        <v>65</v>
      </c>
      <c r="B16" s="8" t="s">
        <v>103</v>
      </c>
      <c r="C16" s="8" t="s">
        <v>97</v>
      </c>
      <c r="D16" s="9"/>
      <c r="E16" s="9">
        <v>15331.51</v>
      </c>
      <c r="F16" s="9">
        <v>16500</v>
      </c>
      <c r="G16" s="9"/>
      <c r="H16" s="9">
        <v>16000</v>
      </c>
      <c r="I16" s="9">
        <v>16000</v>
      </c>
      <c r="J16" s="9">
        <v>15577.76</v>
      </c>
      <c r="K16" s="9">
        <v>16266.08</v>
      </c>
      <c r="L16" s="9">
        <v>16500</v>
      </c>
      <c r="M16" s="9"/>
      <c r="N16" s="9">
        <v>17000</v>
      </c>
      <c r="O16" s="9">
        <v>16164.96</v>
      </c>
      <c r="P16" s="9">
        <v>15994.03</v>
      </c>
      <c r="Q16" s="9">
        <v>16266.6</v>
      </c>
      <c r="R16" s="9">
        <v>17000</v>
      </c>
      <c r="S16" s="9">
        <v>15899.79</v>
      </c>
      <c r="T16" s="9">
        <v>16724.990000000002</v>
      </c>
      <c r="U16" s="9">
        <v>16223.61</v>
      </c>
      <c r="V16" s="2"/>
      <c r="W16" s="2"/>
      <c r="X16" s="2"/>
      <c r="Y16" s="2"/>
    </row>
    <row r="17" spans="1:25" x14ac:dyDescent="0.3">
      <c r="A17" s="8">
        <v>66</v>
      </c>
      <c r="B17" s="8" t="s">
        <v>104</v>
      </c>
      <c r="C17" s="8" t="s">
        <v>97</v>
      </c>
      <c r="D17" s="9"/>
      <c r="E17" s="9">
        <v>9883.31</v>
      </c>
      <c r="F17" s="9"/>
      <c r="G17" s="9"/>
      <c r="H17" s="9">
        <v>11600</v>
      </c>
      <c r="I17" s="9">
        <v>9600</v>
      </c>
      <c r="J17" s="9">
        <v>10783.31</v>
      </c>
      <c r="K17" s="9">
        <v>9899.49</v>
      </c>
      <c r="L17" s="9">
        <v>11200</v>
      </c>
      <c r="M17" s="9"/>
      <c r="N17" s="9"/>
      <c r="O17" s="9"/>
      <c r="P17" s="9"/>
      <c r="Q17" s="9">
        <v>10500</v>
      </c>
      <c r="R17" s="9">
        <v>10699.06</v>
      </c>
      <c r="S17" s="9">
        <v>10399.68</v>
      </c>
      <c r="T17" s="9">
        <v>7181.27</v>
      </c>
      <c r="U17" s="9">
        <v>10099.43</v>
      </c>
      <c r="V17" s="2"/>
      <c r="W17" s="2"/>
      <c r="X17" s="2"/>
      <c r="Y17" s="2"/>
    </row>
    <row r="18" spans="1:25" x14ac:dyDescent="0.3"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x14ac:dyDescent="0.3"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x14ac:dyDescent="0.3"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x14ac:dyDescent="0.3"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x14ac:dyDescent="0.3"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x14ac:dyDescent="0.3"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x14ac:dyDescent="0.3"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x14ac:dyDescent="0.3"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x14ac:dyDescent="0.3"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x14ac:dyDescent="0.3"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x14ac:dyDescent="0.3"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x14ac:dyDescent="0.3"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x14ac:dyDescent="0.3"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x14ac:dyDescent="0.3"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x14ac:dyDescent="0.3"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4:25" x14ac:dyDescent="0.3"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4:25" x14ac:dyDescent="0.3"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4:25" x14ac:dyDescent="0.3"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4:25" x14ac:dyDescent="0.3"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4:25" x14ac:dyDescent="0.3"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4:25" x14ac:dyDescent="0.3"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4:25" x14ac:dyDescent="0.3"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4:25" x14ac:dyDescent="0.3"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4:25" x14ac:dyDescent="0.3"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4:25" x14ac:dyDescent="0.3"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4:25" x14ac:dyDescent="0.3"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4:25" x14ac:dyDescent="0.3"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4:25" x14ac:dyDescent="0.3"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4:25" x14ac:dyDescent="0.3"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4:25" x14ac:dyDescent="0.3"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4:25" x14ac:dyDescent="0.3"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4:25" x14ac:dyDescent="0.3"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4:25" x14ac:dyDescent="0.3"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4:25" x14ac:dyDescent="0.3"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4:25" x14ac:dyDescent="0.3"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4:25" x14ac:dyDescent="0.3"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4:25" x14ac:dyDescent="0.3"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4:25" x14ac:dyDescent="0.3"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</sheetData>
  <mergeCells count="1">
    <mergeCell ref="A1:U1"/>
  </mergeCells>
  <printOptions horizontalCentered="1"/>
  <pageMargins left="0.4861111111111111" right="0.4861111111111111" top="0.4861111111111111" bottom="0.4861111111111111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Items 1-51</vt:lpstr>
      <vt:lpstr>Items 52-66</vt:lpstr>
      <vt:lpstr>Sheet1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Umer Farooq (Statistical Assistant)</dc:creator>
  <cp:lastModifiedBy>Umer Farooq (Statistical Assistant)</cp:lastModifiedBy>
  <dcterms:created xsi:type="dcterms:W3CDTF">2026-06-30T11:07:48Z</dcterms:created>
  <dcterms:modified xsi:type="dcterms:W3CDTF">2026-06-30T11:08:14Z</dcterms:modified>
</cp:coreProperties>
</file>