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0 COMMON FOLDER AT LOCAL SERVER\00 CPI 2015-16\2026\04. April 2026\04. Software Results (CPI)\"/>
    </mc:Choice>
  </mc:AlternateContent>
  <bookViews>
    <workbookView xWindow="0" yWindow="0" windowWidth="23040" windowHeight="10788"/>
  </bookViews>
  <sheets>
    <sheet name="Items 1-51" sheetId="3" r:id="rId1"/>
    <sheet name="Items 52-66" sheetId="2" r:id="rId2"/>
    <sheet name="Sheet1" sheetId="1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53" i="3" l="1"/>
  <c r="X53" i="3"/>
  <c r="Y52" i="3"/>
  <c r="X52" i="3"/>
  <c r="Y51" i="3"/>
  <c r="X51" i="3"/>
  <c r="Y50" i="3"/>
  <c r="X50" i="3"/>
  <c r="Y49" i="3"/>
  <c r="X49" i="3"/>
  <c r="Y48" i="3"/>
  <c r="X48" i="3"/>
  <c r="Y47" i="3"/>
  <c r="X47" i="3"/>
  <c r="Y46" i="3"/>
  <c r="X46" i="3"/>
  <c r="Y45" i="3"/>
  <c r="X45" i="3"/>
  <c r="Y44" i="3"/>
  <c r="X44" i="3"/>
  <c r="Y43" i="3"/>
  <c r="X43" i="3"/>
  <c r="Y42" i="3"/>
  <c r="X42" i="3"/>
  <c r="Y41" i="3"/>
  <c r="X41" i="3"/>
  <c r="Y40" i="3"/>
  <c r="X40" i="3"/>
  <c r="Y39" i="3"/>
  <c r="X39" i="3"/>
  <c r="Y38" i="3"/>
  <c r="X38" i="3"/>
  <c r="Y37" i="3"/>
  <c r="X37" i="3"/>
  <c r="Y36" i="3"/>
  <c r="X36" i="3"/>
  <c r="Y35" i="3"/>
  <c r="X35" i="3"/>
  <c r="Y34" i="3"/>
  <c r="X34" i="3"/>
  <c r="Y33" i="3"/>
  <c r="X33" i="3"/>
  <c r="Y32" i="3"/>
  <c r="X32" i="3"/>
  <c r="Y31" i="3"/>
  <c r="X31" i="3"/>
  <c r="Y30" i="3"/>
  <c r="X30" i="3"/>
  <c r="Y29" i="3"/>
  <c r="X29" i="3"/>
  <c r="Y28" i="3"/>
  <c r="X28" i="3"/>
  <c r="Y27" i="3"/>
  <c r="X27" i="3"/>
  <c r="Y26" i="3"/>
  <c r="X26" i="3"/>
  <c r="Y25" i="3"/>
  <c r="X25" i="3"/>
  <c r="Y24" i="3"/>
  <c r="X24" i="3"/>
  <c r="Y23" i="3"/>
  <c r="X23" i="3"/>
  <c r="Y22" i="3"/>
  <c r="X22" i="3"/>
  <c r="Y21" i="3"/>
  <c r="X21" i="3"/>
  <c r="Y20" i="3"/>
  <c r="X20" i="3"/>
  <c r="Y19" i="3"/>
  <c r="X19" i="3"/>
  <c r="Y18" i="3"/>
  <c r="X18" i="3"/>
  <c r="Y17" i="3"/>
  <c r="X17" i="3"/>
  <c r="Y16" i="3"/>
  <c r="X16" i="3"/>
  <c r="Y15" i="3"/>
  <c r="X15" i="3"/>
  <c r="Y14" i="3"/>
  <c r="X14" i="3"/>
  <c r="Y13" i="3"/>
  <c r="X13" i="3"/>
  <c r="Y12" i="3"/>
  <c r="X12" i="3"/>
  <c r="Y11" i="3"/>
  <c r="X11" i="3"/>
  <c r="Y10" i="3"/>
  <c r="X10" i="3"/>
  <c r="Y9" i="3"/>
  <c r="X9" i="3"/>
  <c r="Y8" i="3"/>
  <c r="X8" i="3"/>
  <c r="Y7" i="3"/>
  <c r="X7" i="3"/>
  <c r="Y6" i="3"/>
  <c r="X6" i="3"/>
  <c r="Y5" i="3"/>
  <c r="X5" i="3"/>
  <c r="Y4" i="3"/>
  <c r="X4" i="3"/>
  <c r="Y3" i="3"/>
  <c r="X3" i="3"/>
</calcChain>
</file>

<file path=xl/sharedStrings.xml><?xml version="1.0" encoding="utf-8"?>
<sst xmlns="http://schemas.openxmlformats.org/spreadsheetml/2006/main" count="177" uniqueCount="110">
  <si>
    <t>Islam-abad</t>
  </si>
  <si>
    <t>Rawal-pindi</t>
  </si>
  <si>
    <t>Gujran-wala</t>
  </si>
  <si>
    <t>Sialkot</t>
  </si>
  <si>
    <t>Lahore</t>
  </si>
  <si>
    <t>Faisal-abad</t>
  </si>
  <si>
    <t>Sar-godha</t>
  </si>
  <si>
    <t>Multan</t>
  </si>
  <si>
    <t>Baha-walpur</t>
  </si>
  <si>
    <t>Karachi</t>
  </si>
  <si>
    <t>Hyder-abad</t>
  </si>
  <si>
    <t>Sukkur</t>
  </si>
  <si>
    <t>Larkana</t>
  </si>
  <si>
    <t>Pesha-war</t>
  </si>
  <si>
    <t>Bannu</t>
  </si>
  <si>
    <t>Quetta</t>
  </si>
  <si>
    <t>Khuz-dar</t>
  </si>
  <si>
    <t>S. No.</t>
  </si>
  <si>
    <t>Description</t>
  </si>
  <si>
    <t>Unit</t>
  </si>
  <si>
    <t>Wheat Flour Bag</t>
  </si>
  <si>
    <t>20 Kg</t>
  </si>
  <si>
    <t>Rice Basmati Broken (Average Quality)</t>
  </si>
  <si>
    <t>1 Kg</t>
  </si>
  <si>
    <t>Rice IRRI-6/9 (Sindh/Punjab)</t>
  </si>
  <si>
    <t>Bread plain (Small Size)</t>
  </si>
  <si>
    <t>Each</t>
  </si>
  <si>
    <t>Beef with Bone (Average Quality)</t>
  </si>
  <si>
    <t>Mutton (Average Quality)</t>
  </si>
  <si>
    <t>Chicken Farm Broiler (Live)</t>
  </si>
  <si>
    <t>Milk fresh (Un-boiled)</t>
  </si>
  <si>
    <t>1 Ltr</t>
  </si>
  <si>
    <t>Curd (Dahi) Loose</t>
  </si>
  <si>
    <t>Powdered Milk NIDO 390 gm Polybag</t>
  </si>
  <si>
    <t>Eggs Hen (Farm)</t>
  </si>
  <si>
    <t>1 Dozen</t>
  </si>
  <si>
    <t>Mustard Oil (Average Quality)</t>
  </si>
  <si>
    <t>Cooking Oil DALDA or Other Similar Brand (SN), 5 Litre Tin</t>
  </si>
  <si>
    <t>Vegetable Ghee DALDA/HABIB 2.5 kg Tin</t>
  </si>
  <si>
    <t>Vegetable Ghee DALDA/HABIB or Other superior Quality 1 kg Pouch</t>
  </si>
  <si>
    <t>Bananas (Kela) Local</t>
  </si>
  <si>
    <t>Pulse Masoor (Washed)</t>
  </si>
  <si>
    <t>Pulse Moong (Washed)</t>
  </si>
  <si>
    <t>Pulse Mash (Washed)</t>
  </si>
  <si>
    <t>Pulse Gram</t>
  </si>
  <si>
    <t>Potatoes</t>
  </si>
  <si>
    <t>Onions</t>
  </si>
  <si>
    <t>Tomatoes</t>
  </si>
  <si>
    <t>Sugar Refined</t>
  </si>
  <si>
    <t>Gur (Average Quality)</t>
  </si>
  <si>
    <t>Salt Powdered (NATIONAL/SHAN) 800 gm Packet</t>
  </si>
  <si>
    <t>Chilies Powder NATIONAL 200 gm Packet</t>
  </si>
  <si>
    <t>Garlic (Lehsun)</t>
  </si>
  <si>
    <t>Tea Lipton Yellow Label 190 gm Packet</t>
  </si>
  <si>
    <t>Cooked Beef at Average Hotel</t>
  </si>
  <si>
    <t>Per Plate</t>
  </si>
  <si>
    <t>Cooked Daal at Average Hotel</t>
  </si>
  <si>
    <t>Tea Prepared Ordinary</t>
  </si>
  <si>
    <t>Per Cup</t>
  </si>
  <si>
    <t>Cigarettes Capstan 20'S Packet</t>
  </si>
  <si>
    <t>Long Cloth 57" Gul Ahmed/Al Karam</t>
  </si>
  <si>
    <t>1 mtr</t>
  </si>
  <si>
    <t>Shirting (Average Quality)</t>
  </si>
  <si>
    <t>Lawn Printed Gul Ahmed/Al Karam</t>
  </si>
  <si>
    <t>Georgette (Average Quality)</t>
  </si>
  <si>
    <t>Gents Sandal Bata</t>
  </si>
  <si>
    <t>Pair</t>
  </si>
  <si>
    <t>Gents Sponge Chappal Bata</t>
  </si>
  <si>
    <t>Ladies Sandal Bata</t>
  </si>
  <si>
    <t>Electricity Charges upto 50 Units</t>
  </si>
  <si>
    <t>Per Unit</t>
  </si>
  <si>
    <t xml:space="preserve">Gas Charges upto 3.3719 MMBTU                                  </t>
  </si>
  <si>
    <t>MMBTU</t>
  </si>
  <si>
    <t>Firewood Whole</t>
  </si>
  <si>
    <t>40 Kg</t>
  </si>
  <si>
    <t>Energy Saver Philips 14 Watt</t>
  </si>
  <si>
    <t>Sufi Washing Soap 250 gm Cake</t>
  </si>
  <si>
    <t>Match Box</t>
  </si>
  <si>
    <t>Petrol Super</t>
  </si>
  <si>
    <t>Per Litre</t>
  </si>
  <si>
    <t>Hi-Speed Diesel</t>
  </si>
  <si>
    <t>LPG 11.67 kg Cylinder</t>
  </si>
  <si>
    <t>Telephone Call Charges</t>
  </si>
  <si>
    <t>Per Minute</t>
  </si>
  <si>
    <t>Toilet Soap LIFEBUOY 115 gm</t>
  </si>
  <si>
    <t>Cement (Local) 50 kg Bag</t>
  </si>
  <si>
    <t>Painter Wage Rate</t>
  </si>
  <si>
    <t>Per Day</t>
  </si>
  <si>
    <t>Mason Wage Rate</t>
  </si>
  <si>
    <t>Daily</t>
  </si>
  <si>
    <t>Unskilled Labour Wage Rate</t>
  </si>
  <si>
    <t>Plumber Wage Rate</t>
  </si>
  <si>
    <t>Electrician Charges</t>
  </si>
  <si>
    <t>P/Point</t>
  </si>
  <si>
    <t>CNG</t>
  </si>
  <si>
    <t>1 kg/1 Ltr</t>
  </si>
  <si>
    <t>Sona Urea</t>
  </si>
  <si>
    <t>50 Kg</t>
  </si>
  <si>
    <t>Other Urea (Tara, Sarsabz, Shandar etc)</t>
  </si>
  <si>
    <t>Calcium Ammonium Nitrate</t>
  </si>
  <si>
    <t>S.S Phosphate, Gr. 18%</t>
  </si>
  <si>
    <t>Sulphate of Potash</t>
  </si>
  <si>
    <t>Nitro. Phosphate</t>
  </si>
  <si>
    <t>DIA Amun. Phosphate</t>
  </si>
  <si>
    <t>Nitro. Phosph. &amp; Pot. (Npk)</t>
  </si>
  <si>
    <t>Average Monthly Prices of 51 Essential Items for the month of April 2026</t>
  </si>
  <si>
    <t>Average Prices                Apr 26    Mar 26    Apr 25</t>
  </si>
  <si>
    <t>%change Apr 26 over                  Mar 26          Apr 25</t>
  </si>
  <si>
    <t>Average Monthly Prices of 15 non-index Essential Items for the month of April 2026</t>
  </si>
  <si>
    <t>Average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</si>
</sst>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right"/>
    </xf>
    <xf numFmtId="164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 applyAlignment="1">
      <alignment horizontal="right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5"/>
  <sheetViews>
    <sheetView tabSelected="1" view="pageBreakPreview" zoomScale="60" zoomScaleNormal="100" workbookViewId="0"/>
  </sheetViews>
  <sheetFormatPr defaultRowHeight="14.4" x14ac:dyDescent="0.3"/>
  <cols>
    <col min="1" max="1" width="4.109375" customWidth="1"/>
    <col min="2" max="2" width="29.6640625" customWidth="1"/>
    <col min="3" max="3" width="7.109375" customWidth="1"/>
    <col min="4" max="23" width="7.44140625" customWidth="1"/>
    <col min="24" max="25" width="9.88671875" customWidth="1"/>
  </cols>
  <sheetData>
    <row r="1" spans="1:25" ht="15.6" x14ac:dyDescent="0.3">
      <c r="A1" s="4" t="s">
        <v>105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30" customHeight="1" x14ac:dyDescent="0.3">
      <c r="A2" s="6" t="s">
        <v>17</v>
      </c>
      <c r="B2" s="6" t="s">
        <v>18</v>
      </c>
      <c r="C2" s="6" t="s">
        <v>19</v>
      </c>
      <c r="D2" s="6" t="s">
        <v>0</v>
      </c>
      <c r="E2" s="6" t="s">
        <v>1</v>
      </c>
      <c r="F2" s="6" t="s">
        <v>2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7</v>
      </c>
      <c r="L2" s="6" t="s">
        <v>8</v>
      </c>
      <c r="M2" s="6" t="s">
        <v>9</v>
      </c>
      <c r="N2" s="6" t="s">
        <v>10</v>
      </c>
      <c r="O2" s="6" t="s">
        <v>11</v>
      </c>
      <c r="P2" s="6" t="s">
        <v>12</v>
      </c>
      <c r="Q2" s="6" t="s">
        <v>13</v>
      </c>
      <c r="R2" s="6" t="s">
        <v>14</v>
      </c>
      <c r="S2" s="6" t="s">
        <v>15</v>
      </c>
      <c r="T2" s="6" t="s">
        <v>16</v>
      </c>
      <c r="U2" s="7" t="s">
        <v>106</v>
      </c>
      <c r="V2" s="7"/>
      <c r="W2" s="7"/>
      <c r="X2" s="7" t="s">
        <v>107</v>
      </c>
      <c r="Y2" s="7"/>
    </row>
    <row r="3" spans="1:25" x14ac:dyDescent="0.3">
      <c r="A3" s="8">
        <v>1</v>
      </c>
      <c r="B3" s="8" t="s">
        <v>20</v>
      </c>
      <c r="C3" s="8" t="s">
        <v>21</v>
      </c>
      <c r="D3" s="9">
        <v>2430.69</v>
      </c>
      <c r="E3" s="9">
        <v>2143.46</v>
      </c>
      <c r="F3" s="9">
        <v>2025.05</v>
      </c>
      <c r="G3" s="9">
        <v>1940.6</v>
      </c>
      <c r="H3" s="9">
        <v>1810</v>
      </c>
      <c r="I3" s="9">
        <v>2131.52</v>
      </c>
      <c r="J3" s="9">
        <v>1840.36</v>
      </c>
      <c r="K3" s="9">
        <v>1999.69</v>
      </c>
      <c r="L3" s="9">
        <v>2171.9</v>
      </c>
      <c r="M3" s="9">
        <v>2234.2600000000002</v>
      </c>
      <c r="N3" s="9">
        <v>2245.71</v>
      </c>
      <c r="O3" s="9">
        <v>2021.39</v>
      </c>
      <c r="P3" s="9">
        <v>2065.77</v>
      </c>
      <c r="Q3" s="9">
        <v>2466.29</v>
      </c>
      <c r="R3" s="9">
        <v>2440.65</v>
      </c>
      <c r="S3" s="9">
        <v>2487.1799999999998</v>
      </c>
      <c r="T3" s="9">
        <v>2293.71</v>
      </c>
      <c r="U3" s="9">
        <v>2151.6999999999998</v>
      </c>
      <c r="V3" s="9">
        <v>2225.35</v>
      </c>
      <c r="W3" s="9">
        <v>1615.51</v>
      </c>
      <c r="X3" s="9">
        <f>U3/V3*100-100</f>
        <v>-3.309591749612423</v>
      </c>
      <c r="Y3" s="9">
        <f>U3/W3*100-100</f>
        <v>33.190138098804709</v>
      </c>
    </row>
    <row r="4" spans="1:25" x14ac:dyDescent="0.3">
      <c r="A4" s="8">
        <v>2</v>
      </c>
      <c r="B4" s="8" t="s">
        <v>22</v>
      </c>
      <c r="C4" s="8" t="s">
        <v>23</v>
      </c>
      <c r="D4" s="9">
        <v>274.83</v>
      </c>
      <c r="E4" s="9">
        <v>266.52</v>
      </c>
      <c r="F4" s="9">
        <v>180</v>
      </c>
      <c r="G4" s="9">
        <v>190</v>
      </c>
      <c r="H4" s="9">
        <v>215.37</v>
      </c>
      <c r="I4" s="9">
        <v>233.14</v>
      </c>
      <c r="J4" s="9">
        <v>160</v>
      </c>
      <c r="K4" s="9">
        <v>193.1</v>
      </c>
      <c r="L4" s="9">
        <v>193.1</v>
      </c>
      <c r="M4" s="9">
        <v>274.24</v>
      </c>
      <c r="N4" s="9">
        <v>213.12</v>
      </c>
      <c r="O4" s="9">
        <v>200</v>
      </c>
      <c r="P4" s="9">
        <v>236.62</v>
      </c>
      <c r="Q4" s="9">
        <v>222.18</v>
      </c>
      <c r="R4" s="9">
        <v>146.59</v>
      </c>
      <c r="S4" s="9">
        <v>284.89</v>
      </c>
      <c r="T4" s="9">
        <v>246.62</v>
      </c>
      <c r="U4" s="9">
        <v>215.74</v>
      </c>
      <c r="V4" s="9">
        <v>215.83</v>
      </c>
      <c r="W4" s="9">
        <v>201</v>
      </c>
      <c r="X4" s="9">
        <f>U4/V4*100-100</f>
        <v>-4.169948570634574E-2</v>
      </c>
      <c r="Y4" s="9">
        <f>U4/W4*100-100</f>
        <v>7.3333333333333428</v>
      </c>
    </row>
    <row r="5" spans="1:25" x14ac:dyDescent="0.3">
      <c r="A5" s="8">
        <v>3</v>
      </c>
      <c r="B5" s="8" t="s">
        <v>24</v>
      </c>
      <c r="C5" s="8" t="s">
        <v>23</v>
      </c>
      <c r="D5" s="9">
        <v>178.64</v>
      </c>
      <c r="E5" s="9">
        <v>164.27</v>
      </c>
      <c r="F5" s="9"/>
      <c r="G5" s="9"/>
      <c r="H5" s="9"/>
      <c r="I5" s="9">
        <v>160</v>
      </c>
      <c r="J5" s="9">
        <v>186.61</v>
      </c>
      <c r="K5" s="9">
        <v>140.91999999999999</v>
      </c>
      <c r="L5" s="9">
        <v>196.61</v>
      </c>
      <c r="M5" s="9">
        <v>171</v>
      </c>
      <c r="N5" s="9">
        <v>123.24</v>
      </c>
      <c r="O5" s="9">
        <v>140</v>
      </c>
      <c r="P5" s="9">
        <v>116.57</v>
      </c>
      <c r="Q5" s="9">
        <v>123.24</v>
      </c>
      <c r="R5" s="9">
        <v>166.6</v>
      </c>
      <c r="S5" s="9">
        <v>168.17</v>
      </c>
      <c r="T5" s="9">
        <v>153.03</v>
      </c>
      <c r="U5" s="9">
        <v>154.49</v>
      </c>
      <c r="V5" s="9">
        <v>154.88</v>
      </c>
      <c r="W5" s="9">
        <v>155.4</v>
      </c>
      <c r="X5" s="9">
        <f>U5/V5*100-100</f>
        <v>-0.25180785123966132</v>
      </c>
      <c r="Y5" s="9">
        <f>U5/W5*100-100</f>
        <v>-0.5855855855855765</v>
      </c>
    </row>
    <row r="6" spans="1:25" x14ac:dyDescent="0.3">
      <c r="A6" s="8">
        <v>4</v>
      </c>
      <c r="B6" s="8" t="s">
        <v>25</v>
      </c>
      <c r="C6" s="8" t="s">
        <v>26</v>
      </c>
      <c r="D6" s="9">
        <v>114.89</v>
      </c>
      <c r="E6" s="9">
        <v>113.9</v>
      </c>
      <c r="F6" s="9">
        <v>111.61</v>
      </c>
      <c r="G6" s="9">
        <v>120</v>
      </c>
      <c r="H6" s="9">
        <v>113.24</v>
      </c>
      <c r="I6" s="9">
        <v>113.79</v>
      </c>
      <c r="J6" s="9">
        <v>100</v>
      </c>
      <c r="K6" s="9">
        <v>109.54</v>
      </c>
      <c r="L6" s="9">
        <v>110</v>
      </c>
      <c r="M6" s="9">
        <v>116.75</v>
      </c>
      <c r="N6" s="9">
        <v>124.9</v>
      </c>
      <c r="O6" s="9">
        <v>130</v>
      </c>
      <c r="P6" s="9">
        <v>116.57</v>
      </c>
      <c r="Q6" s="9">
        <v>120</v>
      </c>
      <c r="R6" s="9">
        <v>100</v>
      </c>
      <c r="S6" s="9">
        <v>126.58</v>
      </c>
      <c r="T6" s="9">
        <v>110</v>
      </c>
      <c r="U6" s="9">
        <v>114.54</v>
      </c>
      <c r="V6" s="9">
        <v>111.28</v>
      </c>
      <c r="W6" s="9">
        <v>108.71</v>
      </c>
      <c r="X6" s="9">
        <f>U6/V6*100-100</f>
        <v>2.9295470884255934</v>
      </c>
      <c r="Y6" s="9">
        <f>U6/W6*100-100</f>
        <v>5.3628920982430373</v>
      </c>
    </row>
    <row r="7" spans="1:25" x14ac:dyDescent="0.3">
      <c r="A7" s="8">
        <v>5</v>
      </c>
      <c r="B7" s="8" t="s">
        <v>27</v>
      </c>
      <c r="C7" s="8" t="s">
        <v>23</v>
      </c>
      <c r="D7" s="9">
        <v>1487.07</v>
      </c>
      <c r="E7" s="9">
        <v>1486.28</v>
      </c>
      <c r="F7" s="9">
        <v>1100</v>
      </c>
      <c r="G7" s="9">
        <v>1200</v>
      </c>
      <c r="H7" s="9">
        <v>1235.24</v>
      </c>
      <c r="I7" s="9">
        <v>1210.32</v>
      </c>
      <c r="J7" s="9">
        <v>1135.8900000000001</v>
      </c>
      <c r="K7" s="9">
        <v>1299.79</v>
      </c>
      <c r="L7" s="9">
        <v>1076.18</v>
      </c>
      <c r="M7" s="9">
        <v>1426.07</v>
      </c>
      <c r="N7" s="9">
        <v>1185.8699999999999</v>
      </c>
      <c r="O7" s="9">
        <v>1200</v>
      </c>
      <c r="P7" s="9">
        <v>1232.45</v>
      </c>
      <c r="Q7" s="9">
        <v>1219.04</v>
      </c>
      <c r="R7" s="9">
        <v>1032.28</v>
      </c>
      <c r="S7" s="9">
        <v>1249.33</v>
      </c>
      <c r="T7" s="9">
        <v>1200</v>
      </c>
      <c r="U7" s="9">
        <v>1227.7</v>
      </c>
      <c r="V7" s="9">
        <v>1198.57</v>
      </c>
      <c r="W7" s="9">
        <v>1084.21</v>
      </c>
      <c r="X7" s="9">
        <f>U7/V7*100-100</f>
        <v>2.4303962221647595</v>
      </c>
      <c r="Y7" s="9">
        <f>U7/W7*100-100</f>
        <v>13.234520987631541</v>
      </c>
    </row>
    <row r="8" spans="1:25" x14ac:dyDescent="0.3">
      <c r="A8" s="8">
        <v>6</v>
      </c>
      <c r="B8" s="8" t="s">
        <v>28</v>
      </c>
      <c r="C8" s="8" t="s">
        <v>23</v>
      </c>
      <c r="D8" s="9">
        <v>2791.64</v>
      </c>
      <c r="E8" s="9">
        <v>2743.6</v>
      </c>
      <c r="F8" s="9">
        <v>2282.3000000000002</v>
      </c>
      <c r="G8" s="9">
        <v>2400</v>
      </c>
      <c r="H8" s="9">
        <v>2661.11</v>
      </c>
      <c r="I8" s="9">
        <v>2210.66</v>
      </c>
      <c r="J8" s="9">
        <v>2133.1999999999998</v>
      </c>
      <c r="K8" s="9">
        <v>2404.92</v>
      </c>
      <c r="L8" s="9">
        <v>2220.2600000000002</v>
      </c>
      <c r="M8" s="9">
        <v>2385.9</v>
      </c>
      <c r="N8" s="9">
        <v>2228.71</v>
      </c>
      <c r="O8" s="9">
        <v>2000</v>
      </c>
      <c r="P8" s="9">
        <v>2131.1999999999998</v>
      </c>
      <c r="Q8" s="9">
        <v>2226.4</v>
      </c>
      <c r="R8" s="9">
        <v>1800</v>
      </c>
      <c r="S8" s="9">
        <v>2323.17</v>
      </c>
      <c r="T8" s="9">
        <v>2395.71</v>
      </c>
      <c r="U8" s="9">
        <v>2301.02</v>
      </c>
      <c r="V8" s="9">
        <v>2199.4499999999998</v>
      </c>
      <c r="W8" s="9">
        <v>2006.54</v>
      </c>
      <c r="X8" s="9">
        <f>U8/V8*100-100</f>
        <v>4.6179726749869303</v>
      </c>
      <c r="Y8" s="9">
        <f>U8/W8*100-100</f>
        <v>14.676009449101429</v>
      </c>
    </row>
    <row r="9" spans="1:25" x14ac:dyDescent="0.3">
      <c r="A9" s="8">
        <v>7</v>
      </c>
      <c r="B9" s="8" t="s">
        <v>29</v>
      </c>
      <c r="C9" s="8" t="s">
        <v>23</v>
      </c>
      <c r="D9" s="9">
        <v>424.12</v>
      </c>
      <c r="E9" s="9">
        <v>422.42</v>
      </c>
      <c r="F9" s="9">
        <v>407.64</v>
      </c>
      <c r="G9" s="9">
        <v>407.64</v>
      </c>
      <c r="H9" s="9">
        <v>391.49</v>
      </c>
      <c r="I9" s="9">
        <v>409.3</v>
      </c>
      <c r="J9" s="9">
        <v>412.53</v>
      </c>
      <c r="K9" s="9">
        <v>408</v>
      </c>
      <c r="L9" s="9">
        <v>388.28</v>
      </c>
      <c r="M9" s="9">
        <v>432.9</v>
      </c>
      <c r="N9" s="9">
        <v>418.78</v>
      </c>
      <c r="O9" s="9">
        <v>428.52</v>
      </c>
      <c r="P9" s="9">
        <v>414.56</v>
      </c>
      <c r="Q9" s="9">
        <v>429.32</v>
      </c>
      <c r="R9" s="9">
        <v>437.76</v>
      </c>
      <c r="S9" s="9">
        <v>458.33</v>
      </c>
      <c r="T9" s="9">
        <v>473.57</v>
      </c>
      <c r="U9" s="9">
        <v>420.97</v>
      </c>
      <c r="V9" s="9">
        <v>398.29</v>
      </c>
      <c r="W9" s="9">
        <v>445.6</v>
      </c>
      <c r="X9" s="9">
        <f>U9/V9*100-100</f>
        <v>5.6943433176831064</v>
      </c>
      <c r="Y9" s="9">
        <f>U9/W9*100-100</f>
        <v>-5.5273788150807803</v>
      </c>
    </row>
    <row r="10" spans="1:25" x14ac:dyDescent="0.3">
      <c r="A10" s="8">
        <v>8</v>
      </c>
      <c r="B10" s="8" t="s">
        <v>30</v>
      </c>
      <c r="C10" s="8" t="s">
        <v>31</v>
      </c>
      <c r="D10" s="9">
        <v>238.23</v>
      </c>
      <c r="E10" s="9">
        <v>219.64</v>
      </c>
      <c r="F10" s="9">
        <v>200</v>
      </c>
      <c r="G10" s="9">
        <v>176.1</v>
      </c>
      <c r="H10" s="9">
        <v>200.43</v>
      </c>
      <c r="I10" s="9">
        <v>200</v>
      </c>
      <c r="J10" s="9">
        <v>173.27</v>
      </c>
      <c r="K10" s="9">
        <v>197.73</v>
      </c>
      <c r="L10" s="9">
        <v>180</v>
      </c>
      <c r="M10" s="9">
        <v>240</v>
      </c>
      <c r="N10" s="9">
        <v>220.22</v>
      </c>
      <c r="O10" s="9">
        <v>200</v>
      </c>
      <c r="P10" s="9">
        <v>243.29</v>
      </c>
      <c r="Q10" s="9">
        <v>243.24</v>
      </c>
      <c r="R10" s="9">
        <v>186.43</v>
      </c>
      <c r="S10" s="9">
        <v>200</v>
      </c>
      <c r="T10" s="9">
        <v>212.82</v>
      </c>
      <c r="U10" s="9">
        <v>206.52</v>
      </c>
      <c r="V10" s="9">
        <v>203.75</v>
      </c>
      <c r="W10" s="9">
        <v>198.39</v>
      </c>
      <c r="X10" s="9">
        <f>U10/V10*100-100</f>
        <v>1.3595092024540065</v>
      </c>
      <c r="Y10" s="9">
        <f>U10/W10*100-100</f>
        <v>4.0979888099198689</v>
      </c>
    </row>
    <row r="11" spans="1:25" x14ac:dyDescent="0.3">
      <c r="A11" s="8">
        <v>9</v>
      </c>
      <c r="B11" s="8" t="s">
        <v>32</v>
      </c>
      <c r="C11" s="8" t="s">
        <v>23</v>
      </c>
      <c r="D11" s="9">
        <v>258</v>
      </c>
      <c r="E11" s="9">
        <v>242.46</v>
      </c>
      <c r="F11" s="9">
        <v>220</v>
      </c>
      <c r="G11" s="9">
        <v>191.22</v>
      </c>
      <c r="H11" s="9">
        <v>240.31</v>
      </c>
      <c r="I11" s="9">
        <v>240</v>
      </c>
      <c r="J11" s="9">
        <v>220</v>
      </c>
      <c r="K11" s="9">
        <v>235.5</v>
      </c>
      <c r="L11" s="9">
        <v>220</v>
      </c>
      <c r="M11" s="9">
        <v>362.76</v>
      </c>
      <c r="N11" s="9">
        <v>315.44</v>
      </c>
      <c r="O11" s="9">
        <v>240</v>
      </c>
      <c r="P11" s="9">
        <v>286.51</v>
      </c>
      <c r="Q11" s="9">
        <v>262.06</v>
      </c>
      <c r="R11" s="9">
        <v>200</v>
      </c>
      <c r="S11" s="9">
        <v>220</v>
      </c>
      <c r="T11" s="9">
        <v>224.29</v>
      </c>
      <c r="U11" s="9">
        <v>242.71</v>
      </c>
      <c r="V11" s="9">
        <v>239.91</v>
      </c>
      <c r="W11" s="9">
        <v>230.67</v>
      </c>
      <c r="X11" s="9">
        <f>U11/V11*100-100</f>
        <v>1.1671043307907212</v>
      </c>
      <c r="Y11" s="9">
        <f>U11/W11*100-100</f>
        <v>5.2195777517666073</v>
      </c>
    </row>
    <row r="12" spans="1:25" x14ac:dyDescent="0.3">
      <c r="A12" s="8">
        <v>10</v>
      </c>
      <c r="B12" s="8" t="s">
        <v>33</v>
      </c>
      <c r="C12" s="8" t="s">
        <v>26</v>
      </c>
      <c r="D12" s="9">
        <v>1158.25</v>
      </c>
      <c r="E12" s="9">
        <v>1152.6300000000001</v>
      </c>
      <c r="F12" s="9">
        <v>1140</v>
      </c>
      <c r="G12" s="9">
        <v>1193.3</v>
      </c>
      <c r="H12" s="9">
        <v>1170</v>
      </c>
      <c r="I12" s="9">
        <v>1170</v>
      </c>
      <c r="J12" s="9">
        <v>1150</v>
      </c>
      <c r="K12" s="9">
        <v>1100</v>
      </c>
      <c r="L12" s="9">
        <v>1130</v>
      </c>
      <c r="M12" s="9">
        <v>1145.7</v>
      </c>
      <c r="N12" s="9">
        <v>1164.99</v>
      </c>
      <c r="O12" s="9">
        <v>1100</v>
      </c>
      <c r="P12" s="9">
        <v>1100</v>
      </c>
      <c r="Q12" s="9">
        <v>1150</v>
      </c>
      <c r="R12" s="9">
        <v>1100</v>
      </c>
      <c r="S12" s="9">
        <v>1150</v>
      </c>
      <c r="T12" s="9">
        <v>1170</v>
      </c>
      <c r="U12" s="9">
        <v>1143.47</v>
      </c>
      <c r="V12" s="9">
        <v>1141.72</v>
      </c>
      <c r="W12" s="9">
        <v>1036.8800000000001</v>
      </c>
      <c r="X12" s="9">
        <f>U12/V12*100-100</f>
        <v>0.15327751112357646</v>
      </c>
      <c r="Y12" s="9">
        <f>U12/W12*100-100</f>
        <v>10.279878095825936</v>
      </c>
    </row>
    <row r="13" spans="1:25" x14ac:dyDescent="0.3">
      <c r="A13" s="8">
        <v>11</v>
      </c>
      <c r="B13" s="8" t="s">
        <v>34</v>
      </c>
      <c r="C13" s="8" t="s">
        <v>35</v>
      </c>
      <c r="D13" s="9">
        <v>245.11</v>
      </c>
      <c r="E13" s="9">
        <v>246.43</v>
      </c>
      <c r="F13" s="9">
        <v>236.97</v>
      </c>
      <c r="G13" s="9">
        <v>234.73</v>
      </c>
      <c r="H13" s="9">
        <v>237.89</v>
      </c>
      <c r="I13" s="9">
        <v>240.27</v>
      </c>
      <c r="J13" s="9">
        <v>236.81</v>
      </c>
      <c r="K13" s="9">
        <v>234.72</v>
      </c>
      <c r="L13" s="9">
        <v>234.96</v>
      </c>
      <c r="M13" s="9">
        <v>252.2</v>
      </c>
      <c r="N13" s="9">
        <v>237.3</v>
      </c>
      <c r="O13" s="9">
        <v>244.95</v>
      </c>
      <c r="P13" s="9">
        <v>250.96</v>
      </c>
      <c r="Q13" s="9">
        <v>256.02999999999997</v>
      </c>
      <c r="R13" s="9">
        <v>232.74</v>
      </c>
      <c r="S13" s="9">
        <v>245.59</v>
      </c>
      <c r="T13" s="9">
        <v>265.70999999999998</v>
      </c>
      <c r="U13" s="9">
        <v>242.98</v>
      </c>
      <c r="V13" s="9">
        <v>222.63</v>
      </c>
      <c r="W13" s="9">
        <v>240.38</v>
      </c>
      <c r="X13" s="9">
        <f>U13/V13*100-100</f>
        <v>9.1407267663836933</v>
      </c>
      <c r="Y13" s="9">
        <f>U13/W13*100-100</f>
        <v>1.0816207671187357</v>
      </c>
    </row>
    <row r="14" spans="1:25" x14ac:dyDescent="0.3">
      <c r="A14" s="8">
        <v>12</v>
      </c>
      <c r="B14" s="8" t="s">
        <v>36</v>
      </c>
      <c r="C14" s="8" t="s">
        <v>23</v>
      </c>
      <c r="D14" s="9">
        <v>686.46</v>
      </c>
      <c r="E14" s="9">
        <v>659.3</v>
      </c>
      <c r="F14" s="9">
        <v>500</v>
      </c>
      <c r="G14" s="9">
        <v>550</v>
      </c>
      <c r="H14" s="9">
        <v>547.1</v>
      </c>
      <c r="I14" s="9">
        <v>560</v>
      </c>
      <c r="J14" s="9">
        <v>489.9</v>
      </c>
      <c r="K14" s="9">
        <v>572.16999999999996</v>
      </c>
      <c r="L14" s="9">
        <v>570</v>
      </c>
      <c r="M14" s="9">
        <v>575.88</v>
      </c>
      <c r="N14" s="9">
        <v>499.18</v>
      </c>
      <c r="O14" s="9">
        <v>440</v>
      </c>
      <c r="P14" s="9">
        <v>546.09</v>
      </c>
      <c r="Q14" s="9">
        <v>638.65</v>
      </c>
      <c r="R14" s="9">
        <v>470</v>
      </c>
      <c r="S14" s="9">
        <v>597.23</v>
      </c>
      <c r="T14" s="9">
        <v>593.26</v>
      </c>
      <c r="U14" s="9">
        <v>554.84</v>
      </c>
      <c r="V14" s="9">
        <v>555.16999999999996</v>
      </c>
      <c r="W14" s="9">
        <v>542.09</v>
      </c>
      <c r="X14" s="9">
        <f>U14/V14*100-100</f>
        <v>-5.9441252229035513E-2</v>
      </c>
      <c r="Y14" s="9">
        <f>U14/W14*100-100</f>
        <v>2.3520079691564177</v>
      </c>
    </row>
    <row r="15" spans="1:25" x14ac:dyDescent="0.3">
      <c r="A15" s="8">
        <v>13</v>
      </c>
      <c r="B15" s="8" t="s">
        <v>37</v>
      </c>
      <c r="C15" s="8" t="s">
        <v>26</v>
      </c>
      <c r="D15" s="9">
        <v>2986.64</v>
      </c>
      <c r="E15" s="9">
        <v>2986.64</v>
      </c>
      <c r="F15" s="9">
        <v>2982.47</v>
      </c>
      <c r="G15" s="9">
        <v>3014.14</v>
      </c>
      <c r="H15" s="9">
        <v>2986.57</v>
      </c>
      <c r="I15" s="9">
        <v>2970</v>
      </c>
      <c r="J15" s="9">
        <v>2986.57</v>
      </c>
      <c r="K15" s="9">
        <v>3010.54</v>
      </c>
      <c r="L15" s="9">
        <v>3109</v>
      </c>
      <c r="M15" s="9">
        <v>2970</v>
      </c>
      <c r="N15" s="9">
        <v>2970</v>
      </c>
      <c r="O15" s="9">
        <v>2970</v>
      </c>
      <c r="P15" s="9">
        <v>3110</v>
      </c>
      <c r="Q15" s="9">
        <v>2970</v>
      </c>
      <c r="R15" s="9">
        <v>2931.01</v>
      </c>
      <c r="S15" s="9">
        <v>2970</v>
      </c>
      <c r="T15" s="9">
        <v>2951.61</v>
      </c>
      <c r="U15" s="9">
        <v>2992.3</v>
      </c>
      <c r="V15" s="9">
        <v>2985.11</v>
      </c>
      <c r="W15" s="9">
        <v>2913.96</v>
      </c>
      <c r="X15" s="9">
        <f>U15/V15*100-100</f>
        <v>0.24086214578358067</v>
      </c>
      <c r="Y15" s="9">
        <f>U15/W15*100-100</f>
        <v>2.6884377273538576</v>
      </c>
    </row>
    <row r="16" spans="1:25" x14ac:dyDescent="0.3">
      <c r="A16" s="8">
        <v>14</v>
      </c>
      <c r="B16" s="8" t="s">
        <v>38</v>
      </c>
      <c r="C16" s="8" t="s">
        <v>26</v>
      </c>
      <c r="D16" s="9">
        <v>1519.99</v>
      </c>
      <c r="E16" s="9">
        <v>1518.99</v>
      </c>
      <c r="F16" s="9">
        <v>1518.33</v>
      </c>
      <c r="G16" s="9">
        <v>1525</v>
      </c>
      <c r="H16" s="9">
        <v>1523.29</v>
      </c>
      <c r="I16" s="9">
        <v>1515</v>
      </c>
      <c r="J16" s="9">
        <v>1515</v>
      </c>
      <c r="K16" s="9">
        <v>1536</v>
      </c>
      <c r="L16" s="9">
        <v>1515</v>
      </c>
      <c r="M16" s="9">
        <v>1515.35</v>
      </c>
      <c r="N16" s="9">
        <v>1518.33</v>
      </c>
      <c r="O16" s="9">
        <v>1525</v>
      </c>
      <c r="P16" s="9">
        <v>1500</v>
      </c>
      <c r="Q16" s="9">
        <v>1515</v>
      </c>
      <c r="R16" s="9">
        <v>1500</v>
      </c>
      <c r="S16" s="9">
        <v>1515</v>
      </c>
      <c r="T16" s="9">
        <v>1500</v>
      </c>
      <c r="U16" s="9">
        <v>1516.17</v>
      </c>
      <c r="V16" s="9">
        <v>1512.18</v>
      </c>
      <c r="W16" s="9">
        <v>1482.73</v>
      </c>
      <c r="X16" s="9">
        <f>U16/V16*100-100</f>
        <v>0.26385747728446063</v>
      </c>
      <c r="Y16" s="9">
        <f>U16/W16*100-100</f>
        <v>2.2552993464757662</v>
      </c>
    </row>
    <row r="17" spans="1:25" x14ac:dyDescent="0.3">
      <c r="A17" s="8">
        <v>15</v>
      </c>
      <c r="B17" s="8" t="s">
        <v>39</v>
      </c>
      <c r="C17" s="8" t="s">
        <v>26</v>
      </c>
      <c r="D17" s="9">
        <v>594.99</v>
      </c>
      <c r="E17" s="9">
        <v>594.99</v>
      </c>
      <c r="F17" s="9">
        <v>591.66</v>
      </c>
      <c r="G17" s="9">
        <v>598.66</v>
      </c>
      <c r="H17" s="9">
        <v>591.66</v>
      </c>
      <c r="I17" s="9">
        <v>590.28</v>
      </c>
      <c r="J17" s="9">
        <v>593.30999999999995</v>
      </c>
      <c r="K17" s="9">
        <v>594.16</v>
      </c>
      <c r="L17" s="9">
        <v>592.76</v>
      </c>
      <c r="M17" s="9">
        <v>591.21</v>
      </c>
      <c r="N17" s="9">
        <v>591.66</v>
      </c>
      <c r="O17" s="9">
        <v>590</v>
      </c>
      <c r="P17" s="9">
        <v>592</v>
      </c>
      <c r="Q17" s="9">
        <v>590</v>
      </c>
      <c r="R17" s="9">
        <v>590</v>
      </c>
      <c r="S17" s="9">
        <v>590.83000000000004</v>
      </c>
      <c r="T17" s="9">
        <v>592</v>
      </c>
      <c r="U17" s="9">
        <v>592.36</v>
      </c>
      <c r="V17" s="9">
        <v>588.91</v>
      </c>
      <c r="W17" s="9">
        <v>575.38</v>
      </c>
      <c r="X17" s="9">
        <f>U17/V17*100-100</f>
        <v>0.5858280552206736</v>
      </c>
      <c r="Y17" s="9">
        <f>U17/W17*100-100</f>
        <v>2.9510931905870876</v>
      </c>
    </row>
    <row r="18" spans="1:25" x14ac:dyDescent="0.3">
      <c r="A18" s="8">
        <v>16</v>
      </c>
      <c r="B18" s="8" t="s">
        <v>40</v>
      </c>
      <c r="C18" s="8" t="s">
        <v>35</v>
      </c>
      <c r="D18" s="9">
        <v>324.54000000000002</v>
      </c>
      <c r="E18" s="9">
        <v>302.24</v>
      </c>
      <c r="F18" s="9">
        <v>223.61</v>
      </c>
      <c r="G18" s="9">
        <v>239.24</v>
      </c>
      <c r="H18" s="9">
        <v>200.58</v>
      </c>
      <c r="I18" s="9">
        <v>200</v>
      </c>
      <c r="J18" s="9">
        <v>200</v>
      </c>
      <c r="K18" s="9">
        <v>277.43</v>
      </c>
      <c r="L18" s="9">
        <v>213.12</v>
      </c>
      <c r="M18" s="9">
        <v>151.13999999999999</v>
      </c>
      <c r="N18" s="9">
        <v>140.77000000000001</v>
      </c>
      <c r="O18" s="9">
        <v>125.26</v>
      </c>
      <c r="P18" s="9">
        <v>135.84</v>
      </c>
      <c r="Q18" s="9">
        <v>223.74</v>
      </c>
      <c r="R18" s="9">
        <v>198.61</v>
      </c>
      <c r="S18" s="9">
        <v>140.75</v>
      </c>
      <c r="T18" s="9">
        <v>178.83</v>
      </c>
      <c r="U18" s="9">
        <v>196.93</v>
      </c>
      <c r="V18" s="9">
        <v>212.21</v>
      </c>
      <c r="W18" s="9">
        <v>182.93</v>
      </c>
      <c r="X18" s="9">
        <f>U18/V18*100-100</f>
        <v>-7.2004146835681695</v>
      </c>
      <c r="Y18" s="9">
        <f>U18/W18*100-100</f>
        <v>7.6532006778549118</v>
      </c>
    </row>
    <row r="19" spans="1:25" x14ac:dyDescent="0.3">
      <c r="A19" s="8">
        <v>17</v>
      </c>
      <c r="B19" s="8" t="s">
        <v>41</v>
      </c>
      <c r="C19" s="8" t="s">
        <v>23</v>
      </c>
      <c r="D19" s="9">
        <v>293.87</v>
      </c>
      <c r="E19" s="9">
        <v>293.87</v>
      </c>
      <c r="F19" s="9">
        <v>222.18</v>
      </c>
      <c r="G19" s="9">
        <v>240</v>
      </c>
      <c r="H19" s="9">
        <v>250.14</v>
      </c>
      <c r="I19" s="9">
        <v>247.57</v>
      </c>
      <c r="J19" s="9">
        <v>253.29</v>
      </c>
      <c r="K19" s="9">
        <v>314.37</v>
      </c>
      <c r="L19" s="9">
        <v>263.29000000000002</v>
      </c>
      <c r="M19" s="9">
        <v>261.95999999999998</v>
      </c>
      <c r="N19" s="9">
        <v>248.41</v>
      </c>
      <c r="O19" s="9">
        <v>220</v>
      </c>
      <c r="P19" s="9">
        <v>280</v>
      </c>
      <c r="Q19" s="9">
        <v>246.53</v>
      </c>
      <c r="R19" s="9">
        <v>260</v>
      </c>
      <c r="S19" s="9">
        <v>279.87</v>
      </c>
      <c r="T19" s="9">
        <v>275.89</v>
      </c>
      <c r="U19" s="9">
        <v>260.69</v>
      </c>
      <c r="V19" s="9">
        <v>260.97000000000003</v>
      </c>
      <c r="W19" s="9">
        <v>294.35000000000002</v>
      </c>
      <c r="X19" s="9">
        <f>U19/V19*100-100</f>
        <v>-0.1072920259033765</v>
      </c>
      <c r="Y19" s="9">
        <f>U19/W19*100-100</f>
        <v>-11.435366060811972</v>
      </c>
    </row>
    <row r="20" spans="1:25" x14ac:dyDescent="0.3">
      <c r="A20" s="8">
        <v>18</v>
      </c>
      <c r="B20" s="8" t="s">
        <v>42</v>
      </c>
      <c r="C20" s="8" t="s">
        <v>23</v>
      </c>
      <c r="D20" s="9">
        <v>413.61</v>
      </c>
      <c r="E20" s="9">
        <v>397.07</v>
      </c>
      <c r="F20" s="9">
        <v>360</v>
      </c>
      <c r="G20" s="9">
        <v>364.83</v>
      </c>
      <c r="H20" s="9">
        <v>377.57</v>
      </c>
      <c r="I20" s="9">
        <v>342.46</v>
      </c>
      <c r="J20" s="9">
        <v>400</v>
      </c>
      <c r="K20" s="9">
        <v>391.01</v>
      </c>
      <c r="L20" s="9">
        <v>365.34</v>
      </c>
      <c r="M20" s="9">
        <v>390.05</v>
      </c>
      <c r="N20" s="9">
        <v>392.94</v>
      </c>
      <c r="O20" s="9">
        <v>420</v>
      </c>
      <c r="P20" s="9">
        <v>405.91</v>
      </c>
      <c r="Q20" s="9">
        <v>370</v>
      </c>
      <c r="R20" s="9">
        <v>380</v>
      </c>
      <c r="S20" s="9">
        <v>463.26</v>
      </c>
      <c r="T20" s="9">
        <v>409.76</v>
      </c>
      <c r="U20" s="9">
        <v>389.88</v>
      </c>
      <c r="V20" s="9">
        <v>388.49</v>
      </c>
      <c r="W20" s="9">
        <v>396.84</v>
      </c>
      <c r="X20" s="9">
        <f>U20/V20*100-100</f>
        <v>0.35779556745347918</v>
      </c>
      <c r="Y20" s="9">
        <f>U20/W20*100-100</f>
        <v>-1.7538554581191335</v>
      </c>
    </row>
    <row r="21" spans="1:25" x14ac:dyDescent="0.3">
      <c r="A21" s="8">
        <v>19</v>
      </c>
      <c r="B21" s="8" t="s">
        <v>43</v>
      </c>
      <c r="C21" s="8" t="s">
        <v>23</v>
      </c>
      <c r="D21" s="9">
        <v>512.99</v>
      </c>
      <c r="E21" s="9">
        <v>493.88</v>
      </c>
      <c r="F21" s="9">
        <v>469.72</v>
      </c>
      <c r="G21" s="9">
        <v>464.76</v>
      </c>
      <c r="H21" s="9">
        <v>532.48</v>
      </c>
      <c r="I21" s="9">
        <v>422.4</v>
      </c>
      <c r="J21" s="9">
        <v>470.25</v>
      </c>
      <c r="K21" s="9">
        <v>483.26</v>
      </c>
      <c r="L21" s="9">
        <v>416.56</v>
      </c>
      <c r="M21" s="9">
        <v>457.56</v>
      </c>
      <c r="N21" s="9">
        <v>439.1</v>
      </c>
      <c r="O21" s="9">
        <v>470</v>
      </c>
      <c r="P21" s="9">
        <v>499.6</v>
      </c>
      <c r="Q21" s="9">
        <v>470.49</v>
      </c>
      <c r="R21" s="9">
        <v>500</v>
      </c>
      <c r="S21" s="9">
        <v>484.93</v>
      </c>
      <c r="T21" s="9">
        <v>476.22</v>
      </c>
      <c r="U21" s="9">
        <v>473.46</v>
      </c>
      <c r="V21" s="9">
        <v>465.34</v>
      </c>
      <c r="W21" s="9">
        <v>461.89</v>
      </c>
      <c r="X21" s="9">
        <f>U21/V21*100-100</f>
        <v>1.7449606739158554</v>
      </c>
      <c r="Y21" s="9">
        <f>U21/W21*100-100</f>
        <v>2.5049254151421394</v>
      </c>
    </row>
    <row r="22" spans="1:25" x14ac:dyDescent="0.3">
      <c r="A22" s="8">
        <v>20</v>
      </c>
      <c r="B22" s="8" t="s">
        <v>44</v>
      </c>
      <c r="C22" s="8" t="s">
        <v>23</v>
      </c>
      <c r="D22" s="9">
        <v>284.8</v>
      </c>
      <c r="E22" s="9">
        <v>281.11</v>
      </c>
      <c r="F22" s="9">
        <v>220</v>
      </c>
      <c r="G22" s="9">
        <v>216.61</v>
      </c>
      <c r="H22" s="9">
        <v>245.33</v>
      </c>
      <c r="I22" s="9">
        <v>216.47</v>
      </c>
      <c r="J22" s="9">
        <v>243.29</v>
      </c>
      <c r="K22" s="9">
        <v>249.17</v>
      </c>
      <c r="L22" s="9">
        <v>256.62</v>
      </c>
      <c r="M22" s="9">
        <v>253.24</v>
      </c>
      <c r="N22" s="9">
        <v>246.56</v>
      </c>
      <c r="O22" s="9">
        <v>250</v>
      </c>
      <c r="P22" s="9">
        <v>246.06</v>
      </c>
      <c r="Q22" s="9">
        <v>257.47000000000003</v>
      </c>
      <c r="R22" s="9">
        <v>240</v>
      </c>
      <c r="S22" s="9">
        <v>261.56</v>
      </c>
      <c r="T22" s="9">
        <v>300</v>
      </c>
      <c r="U22" s="9">
        <v>250.12</v>
      </c>
      <c r="V22" s="9">
        <v>249.55</v>
      </c>
      <c r="W22" s="9">
        <v>309.75</v>
      </c>
      <c r="X22" s="9">
        <f>U22/V22*100-100</f>
        <v>0.22841114005210272</v>
      </c>
      <c r="Y22" s="9">
        <f>U22/W22*100-100</f>
        <v>-19.251008878127521</v>
      </c>
    </row>
    <row r="23" spans="1:25" x14ac:dyDescent="0.3">
      <c r="A23" s="8">
        <v>21</v>
      </c>
      <c r="B23" s="8" t="s">
        <v>45</v>
      </c>
      <c r="C23" s="8" t="s">
        <v>23</v>
      </c>
      <c r="D23" s="9">
        <v>56.68</v>
      </c>
      <c r="E23" s="9">
        <v>48.53</v>
      </c>
      <c r="F23" s="9">
        <v>30</v>
      </c>
      <c r="G23" s="9">
        <v>36.340000000000003</v>
      </c>
      <c r="H23" s="9">
        <v>33.47</v>
      </c>
      <c r="I23" s="9">
        <v>23.41</v>
      </c>
      <c r="J23" s="9">
        <v>24.47</v>
      </c>
      <c r="K23" s="9">
        <v>28.07</v>
      </c>
      <c r="L23" s="9">
        <v>22.71</v>
      </c>
      <c r="M23" s="9">
        <v>49.73</v>
      </c>
      <c r="N23" s="9">
        <v>33.159999999999997</v>
      </c>
      <c r="O23" s="9">
        <v>27.39</v>
      </c>
      <c r="P23" s="9">
        <v>23.21</v>
      </c>
      <c r="Q23" s="9">
        <v>49.65</v>
      </c>
      <c r="R23" s="9">
        <v>30</v>
      </c>
      <c r="S23" s="9">
        <v>43.72</v>
      </c>
      <c r="T23" s="9">
        <v>41.21</v>
      </c>
      <c r="U23" s="9">
        <v>33.9</v>
      </c>
      <c r="V23" s="9">
        <v>31.12</v>
      </c>
      <c r="W23" s="9">
        <v>64.040000000000006</v>
      </c>
      <c r="X23" s="9">
        <f>U23/V23*100-100</f>
        <v>8.933161953727506</v>
      </c>
      <c r="Y23" s="9">
        <f>U23/W23*100-100</f>
        <v>-47.06433479075578</v>
      </c>
    </row>
    <row r="24" spans="1:25" x14ac:dyDescent="0.3">
      <c r="A24" s="8">
        <v>22</v>
      </c>
      <c r="B24" s="8" t="s">
        <v>46</v>
      </c>
      <c r="C24" s="8" t="s">
        <v>23</v>
      </c>
      <c r="D24" s="9">
        <v>122.48</v>
      </c>
      <c r="E24" s="9">
        <v>110.82</v>
      </c>
      <c r="F24" s="9">
        <v>88.46</v>
      </c>
      <c r="G24" s="9">
        <v>83.2</v>
      </c>
      <c r="H24" s="9">
        <v>82.55</v>
      </c>
      <c r="I24" s="9">
        <v>70.12</v>
      </c>
      <c r="J24" s="9">
        <v>69.13</v>
      </c>
      <c r="K24" s="9">
        <v>70.959999999999994</v>
      </c>
      <c r="L24" s="9">
        <v>69.06</v>
      </c>
      <c r="M24" s="9">
        <v>68.430000000000007</v>
      </c>
      <c r="N24" s="9">
        <v>55.93</v>
      </c>
      <c r="O24" s="9">
        <v>56.46</v>
      </c>
      <c r="P24" s="9">
        <v>44.2</v>
      </c>
      <c r="Q24" s="9">
        <v>98.49</v>
      </c>
      <c r="R24" s="9">
        <v>76.52</v>
      </c>
      <c r="S24" s="9">
        <v>73.489999999999995</v>
      </c>
      <c r="T24" s="9">
        <v>63.74</v>
      </c>
      <c r="U24" s="9">
        <v>74.430000000000007</v>
      </c>
      <c r="V24" s="9">
        <v>68.13</v>
      </c>
      <c r="W24" s="9">
        <v>54.83</v>
      </c>
      <c r="X24" s="9">
        <f>U24/V24*100-100</f>
        <v>9.2470277410832296</v>
      </c>
      <c r="Y24" s="9">
        <f>U24/W24*100-100</f>
        <v>35.746853912091922</v>
      </c>
    </row>
    <row r="25" spans="1:25" x14ac:dyDescent="0.3">
      <c r="A25" s="8">
        <v>23</v>
      </c>
      <c r="B25" s="8" t="s">
        <v>47</v>
      </c>
      <c r="C25" s="8" t="s">
        <v>23</v>
      </c>
      <c r="D25" s="9">
        <v>124.34</v>
      </c>
      <c r="E25" s="9">
        <v>115.4</v>
      </c>
      <c r="F25" s="9">
        <v>97.92</v>
      </c>
      <c r="G25" s="9">
        <v>106.39</v>
      </c>
      <c r="H25" s="9">
        <v>88.07</v>
      </c>
      <c r="I25" s="9">
        <v>89.39</v>
      </c>
      <c r="J25" s="9">
        <v>86.54</v>
      </c>
      <c r="K25" s="9">
        <v>69.5</v>
      </c>
      <c r="L25" s="9">
        <v>66.260000000000005</v>
      </c>
      <c r="M25" s="9">
        <v>79.44</v>
      </c>
      <c r="N25" s="9">
        <v>58.35</v>
      </c>
      <c r="O25" s="9">
        <v>44.24</v>
      </c>
      <c r="P25" s="9">
        <v>50.84</v>
      </c>
      <c r="Q25" s="9">
        <v>105.37</v>
      </c>
      <c r="R25" s="9">
        <v>77.08</v>
      </c>
      <c r="S25" s="9">
        <v>59.88</v>
      </c>
      <c r="T25" s="9">
        <v>68.739999999999995</v>
      </c>
      <c r="U25" s="9">
        <v>78.510000000000005</v>
      </c>
      <c r="V25" s="9">
        <v>71.38</v>
      </c>
      <c r="W25" s="9">
        <v>62.19</v>
      </c>
      <c r="X25" s="9">
        <f>U25/V25*100-100</f>
        <v>9.9887923788176067</v>
      </c>
      <c r="Y25" s="9">
        <f>U25/W25*100-100</f>
        <v>26.242161119151007</v>
      </c>
    </row>
    <row r="26" spans="1:25" x14ac:dyDescent="0.3">
      <c r="A26" s="8">
        <v>24</v>
      </c>
      <c r="B26" s="8" t="s">
        <v>48</v>
      </c>
      <c r="C26" s="8" t="s">
        <v>23</v>
      </c>
      <c r="D26" s="9">
        <v>150.94</v>
      </c>
      <c r="E26" s="9">
        <v>150.47</v>
      </c>
      <c r="F26" s="9">
        <v>150</v>
      </c>
      <c r="G26" s="9">
        <v>150</v>
      </c>
      <c r="H26" s="9">
        <v>151.72999999999999</v>
      </c>
      <c r="I26" s="9">
        <v>150</v>
      </c>
      <c r="J26" s="9">
        <v>150</v>
      </c>
      <c r="K26" s="9">
        <v>146.81</v>
      </c>
      <c r="L26" s="9">
        <v>143.02000000000001</v>
      </c>
      <c r="M26" s="9">
        <v>151.22</v>
      </c>
      <c r="N26" s="9">
        <v>147.75</v>
      </c>
      <c r="O26" s="9">
        <v>140</v>
      </c>
      <c r="P26" s="9">
        <v>145.27000000000001</v>
      </c>
      <c r="Q26" s="9">
        <v>154.97</v>
      </c>
      <c r="R26" s="9">
        <v>145.82</v>
      </c>
      <c r="S26" s="9">
        <v>152.32</v>
      </c>
      <c r="T26" s="9">
        <v>154.16</v>
      </c>
      <c r="U26" s="9">
        <v>149.04</v>
      </c>
      <c r="V26" s="9">
        <v>150.59</v>
      </c>
      <c r="W26" s="9">
        <v>168.61</v>
      </c>
      <c r="X26" s="9">
        <f>U26/V26*100-100</f>
        <v>-1.0292848130686139</v>
      </c>
      <c r="Y26" s="9">
        <f>U26/W26*100-100</f>
        <v>-11.606666271276922</v>
      </c>
    </row>
    <row r="27" spans="1:25" x14ac:dyDescent="0.3">
      <c r="A27" s="8">
        <v>25</v>
      </c>
      <c r="B27" s="8" t="s">
        <v>49</v>
      </c>
      <c r="C27" s="8" t="s">
        <v>23</v>
      </c>
      <c r="D27" s="9">
        <v>267.97000000000003</v>
      </c>
      <c r="E27" s="9">
        <v>255.93</v>
      </c>
      <c r="F27" s="9">
        <v>220</v>
      </c>
      <c r="G27" s="9">
        <v>190</v>
      </c>
      <c r="H27" s="9">
        <v>232.34</v>
      </c>
      <c r="I27" s="9">
        <v>215.39</v>
      </c>
      <c r="J27" s="9">
        <v>180</v>
      </c>
      <c r="K27" s="9">
        <v>241.41</v>
      </c>
      <c r="L27" s="9">
        <v>166.41</v>
      </c>
      <c r="M27" s="9">
        <v>262.58</v>
      </c>
      <c r="N27" s="9">
        <v>244.95</v>
      </c>
      <c r="O27" s="9">
        <v>180</v>
      </c>
      <c r="P27" s="9">
        <v>181.63</v>
      </c>
      <c r="Q27" s="9">
        <v>258.74</v>
      </c>
      <c r="R27" s="9">
        <v>243.15</v>
      </c>
      <c r="S27" s="9">
        <v>264.97000000000003</v>
      </c>
      <c r="T27" s="9">
        <v>246.62</v>
      </c>
      <c r="U27" s="9">
        <v>223.95</v>
      </c>
      <c r="V27" s="9">
        <v>225.14</v>
      </c>
      <c r="W27" s="9">
        <v>213.31</v>
      </c>
      <c r="X27" s="9">
        <f>U27/V27*100-100</f>
        <v>-0.52856000710669093</v>
      </c>
      <c r="Y27" s="9">
        <f>U27/W27*100-100</f>
        <v>4.9880455674839368</v>
      </c>
    </row>
    <row r="28" spans="1:25" x14ac:dyDescent="0.3">
      <c r="A28" s="8">
        <v>26</v>
      </c>
      <c r="B28" s="8" t="s">
        <v>50</v>
      </c>
      <c r="C28" s="8" t="s">
        <v>26</v>
      </c>
      <c r="D28" s="9">
        <v>60</v>
      </c>
      <c r="E28" s="9">
        <v>60</v>
      </c>
      <c r="F28" s="9">
        <v>60</v>
      </c>
      <c r="G28" s="9">
        <v>70</v>
      </c>
      <c r="H28" s="9">
        <v>60</v>
      </c>
      <c r="I28" s="9">
        <v>70</v>
      </c>
      <c r="J28" s="9">
        <v>60</v>
      </c>
      <c r="K28" s="9">
        <v>60</v>
      </c>
      <c r="L28" s="9">
        <v>63.16</v>
      </c>
      <c r="M28" s="9">
        <v>67.010000000000005</v>
      </c>
      <c r="N28" s="9">
        <v>63.16</v>
      </c>
      <c r="O28" s="9">
        <v>60</v>
      </c>
      <c r="P28" s="9">
        <v>70</v>
      </c>
      <c r="Q28" s="9">
        <v>60</v>
      </c>
      <c r="R28" s="9">
        <v>60</v>
      </c>
      <c r="S28" s="9">
        <v>60</v>
      </c>
      <c r="T28" s="9">
        <v>70</v>
      </c>
      <c r="U28" s="9">
        <v>63</v>
      </c>
      <c r="V28" s="9">
        <v>63</v>
      </c>
      <c r="W28" s="9">
        <v>72.34</v>
      </c>
      <c r="X28" s="9">
        <f>U28/V28*100-100</f>
        <v>0</v>
      </c>
      <c r="Y28" s="9">
        <f>U28/W28*100-100</f>
        <v>-12.911252419131884</v>
      </c>
    </row>
    <row r="29" spans="1:25" x14ac:dyDescent="0.3">
      <c r="A29" s="8">
        <v>27</v>
      </c>
      <c r="B29" s="8" t="s">
        <v>51</v>
      </c>
      <c r="C29" s="8" t="s">
        <v>26</v>
      </c>
      <c r="D29" s="9">
        <v>380</v>
      </c>
      <c r="E29" s="9">
        <v>380</v>
      </c>
      <c r="F29" s="9">
        <v>380</v>
      </c>
      <c r="G29" s="9">
        <v>380</v>
      </c>
      <c r="H29" s="9">
        <v>380</v>
      </c>
      <c r="I29" s="9">
        <v>380</v>
      </c>
      <c r="J29" s="9">
        <v>380</v>
      </c>
      <c r="K29" s="9">
        <v>380</v>
      </c>
      <c r="L29" s="9">
        <v>380</v>
      </c>
      <c r="M29" s="9">
        <v>380</v>
      </c>
      <c r="N29" s="9">
        <v>380</v>
      </c>
      <c r="O29" s="9">
        <v>380</v>
      </c>
      <c r="P29" s="9">
        <v>320</v>
      </c>
      <c r="Q29" s="9">
        <v>380</v>
      </c>
      <c r="R29" s="9">
        <v>320</v>
      </c>
      <c r="S29" s="9">
        <v>380</v>
      </c>
      <c r="T29" s="9">
        <v>320</v>
      </c>
      <c r="U29" s="9">
        <v>368.65</v>
      </c>
      <c r="V29" s="9">
        <v>368.65</v>
      </c>
      <c r="W29" s="9">
        <v>320</v>
      </c>
      <c r="X29" s="9">
        <f>U29/V29*100-100</f>
        <v>0</v>
      </c>
      <c r="Y29" s="9">
        <f>U29/W29*100-100</f>
        <v>15.203124999999986</v>
      </c>
    </row>
    <row r="30" spans="1:25" x14ac:dyDescent="0.3">
      <c r="A30" s="8">
        <v>28</v>
      </c>
      <c r="B30" s="8" t="s">
        <v>52</v>
      </c>
      <c r="C30" s="8" t="s">
        <v>23</v>
      </c>
      <c r="D30" s="9">
        <v>588.16</v>
      </c>
      <c r="E30" s="9">
        <v>566.51</v>
      </c>
      <c r="F30" s="9">
        <v>600</v>
      </c>
      <c r="G30" s="9">
        <v>508.01</v>
      </c>
      <c r="H30" s="9">
        <v>375.52</v>
      </c>
      <c r="I30" s="9">
        <v>416.02</v>
      </c>
      <c r="J30" s="9">
        <v>501.25</v>
      </c>
      <c r="K30" s="9">
        <v>381.59</v>
      </c>
      <c r="L30" s="9">
        <v>479.68</v>
      </c>
      <c r="M30" s="9">
        <v>401.62</v>
      </c>
      <c r="N30" s="9">
        <v>348.69</v>
      </c>
      <c r="O30" s="9">
        <v>443.48</v>
      </c>
      <c r="P30" s="9">
        <v>388.52</v>
      </c>
      <c r="Q30" s="9">
        <v>472.11</v>
      </c>
      <c r="R30" s="9">
        <v>566.19000000000005</v>
      </c>
      <c r="S30" s="9">
        <v>503.38</v>
      </c>
      <c r="T30" s="9">
        <v>600</v>
      </c>
      <c r="U30" s="9">
        <v>471.72</v>
      </c>
      <c r="V30" s="9">
        <v>513.79999999999995</v>
      </c>
      <c r="W30" s="9">
        <v>450.24</v>
      </c>
      <c r="X30" s="9">
        <f>U30/V30*100-100</f>
        <v>-8.1899571817827876</v>
      </c>
      <c r="Y30" s="9">
        <f>U30/W30*100-100</f>
        <v>4.7707889125799596</v>
      </c>
    </row>
    <row r="31" spans="1:25" x14ac:dyDescent="0.3">
      <c r="A31" s="8">
        <v>29</v>
      </c>
      <c r="B31" s="8" t="s">
        <v>53</v>
      </c>
      <c r="C31" s="8" t="s">
        <v>26</v>
      </c>
      <c r="D31" s="9">
        <v>447.06</v>
      </c>
      <c r="E31" s="9">
        <v>447.05</v>
      </c>
      <c r="F31" s="9">
        <v>447.05</v>
      </c>
      <c r="G31" s="9">
        <v>447.05</v>
      </c>
      <c r="H31" s="9">
        <v>447.06</v>
      </c>
      <c r="I31" s="9">
        <v>447.5</v>
      </c>
      <c r="J31" s="9">
        <v>447</v>
      </c>
      <c r="K31" s="9">
        <v>447.05</v>
      </c>
      <c r="L31" s="9">
        <v>447</v>
      </c>
      <c r="M31" s="9">
        <v>447.06</v>
      </c>
      <c r="N31" s="9">
        <v>447.06</v>
      </c>
      <c r="O31" s="9">
        <v>447.05</v>
      </c>
      <c r="P31" s="9">
        <v>447.05</v>
      </c>
      <c r="Q31" s="9">
        <v>447</v>
      </c>
      <c r="R31" s="9">
        <v>447</v>
      </c>
      <c r="S31" s="9">
        <v>447</v>
      </c>
      <c r="T31" s="9">
        <v>447.05</v>
      </c>
      <c r="U31" s="9">
        <v>447.06</v>
      </c>
      <c r="V31" s="9">
        <v>447.06</v>
      </c>
      <c r="W31" s="9">
        <v>452.21</v>
      </c>
      <c r="X31" s="9">
        <f>U31/V31*100-100</f>
        <v>0</v>
      </c>
      <c r="Y31" s="9">
        <f>U31/W31*100-100</f>
        <v>-1.1388514185887004</v>
      </c>
    </row>
    <row r="32" spans="1:25" x14ac:dyDescent="0.3">
      <c r="A32" s="8">
        <v>30</v>
      </c>
      <c r="B32" s="8" t="s">
        <v>54</v>
      </c>
      <c r="C32" s="8" t="s">
        <v>55</v>
      </c>
      <c r="D32" s="9">
        <v>354.07</v>
      </c>
      <c r="E32" s="9">
        <v>334.26</v>
      </c>
      <c r="F32" s="9">
        <v>450</v>
      </c>
      <c r="G32" s="9">
        <v>350</v>
      </c>
      <c r="H32" s="9">
        <v>314.93</v>
      </c>
      <c r="I32" s="9">
        <v>315.82</v>
      </c>
      <c r="J32" s="9">
        <v>300</v>
      </c>
      <c r="K32" s="9">
        <v>325.91000000000003</v>
      </c>
      <c r="L32" s="9">
        <v>309.68</v>
      </c>
      <c r="M32" s="9">
        <v>373.12</v>
      </c>
      <c r="N32" s="9">
        <v>314.88</v>
      </c>
      <c r="O32" s="9">
        <v>200</v>
      </c>
      <c r="P32" s="9">
        <v>240</v>
      </c>
      <c r="Q32" s="9">
        <v>297.70999999999998</v>
      </c>
      <c r="R32" s="9">
        <v>300</v>
      </c>
      <c r="S32" s="9">
        <v>359.91</v>
      </c>
      <c r="T32" s="9">
        <v>343.2</v>
      </c>
      <c r="U32" s="9">
        <v>318.08</v>
      </c>
      <c r="V32" s="9">
        <v>316.54000000000002</v>
      </c>
      <c r="W32" s="9">
        <v>303.42</v>
      </c>
      <c r="X32" s="9">
        <f>U32/V32*100-100</f>
        <v>0.48651039363112147</v>
      </c>
      <c r="Y32" s="9">
        <f>U32/W32*100-100</f>
        <v>4.8315865796585484</v>
      </c>
    </row>
    <row r="33" spans="1:25" x14ac:dyDescent="0.3">
      <c r="A33" s="8">
        <v>31</v>
      </c>
      <c r="B33" s="8" t="s">
        <v>56</v>
      </c>
      <c r="C33" s="8" t="s">
        <v>55</v>
      </c>
      <c r="D33" s="9">
        <v>241.4</v>
      </c>
      <c r="E33" s="9">
        <v>220.86</v>
      </c>
      <c r="F33" s="9">
        <v>150</v>
      </c>
      <c r="G33" s="9">
        <v>190</v>
      </c>
      <c r="H33" s="9">
        <v>194.15</v>
      </c>
      <c r="I33" s="9">
        <v>176.14</v>
      </c>
      <c r="J33" s="9">
        <v>150</v>
      </c>
      <c r="K33" s="9">
        <v>141.08000000000001</v>
      </c>
      <c r="L33" s="9">
        <v>173.27</v>
      </c>
      <c r="M33" s="9">
        <v>184.29</v>
      </c>
      <c r="N33" s="9">
        <v>177.45</v>
      </c>
      <c r="O33" s="9">
        <v>160</v>
      </c>
      <c r="P33" s="9">
        <v>132.51</v>
      </c>
      <c r="Q33" s="9">
        <v>133.72</v>
      </c>
      <c r="R33" s="9">
        <v>130</v>
      </c>
      <c r="S33" s="9">
        <v>189.82</v>
      </c>
      <c r="T33" s="9">
        <v>193.1</v>
      </c>
      <c r="U33" s="9">
        <v>170.17</v>
      </c>
      <c r="V33" s="9">
        <v>168.63</v>
      </c>
      <c r="W33" s="9">
        <v>164.08</v>
      </c>
      <c r="X33" s="9">
        <f>U33/V33*100-100</f>
        <v>0.91324200913240361</v>
      </c>
      <c r="Y33" s="9">
        <f>U33/W33*100-100</f>
        <v>3.711604095563132</v>
      </c>
    </row>
    <row r="34" spans="1:25" x14ac:dyDescent="0.3">
      <c r="A34" s="8">
        <v>32</v>
      </c>
      <c r="B34" s="8" t="s">
        <v>57</v>
      </c>
      <c r="C34" s="8" t="s">
        <v>58</v>
      </c>
      <c r="D34" s="9">
        <v>70.39</v>
      </c>
      <c r="E34" s="9">
        <v>68.58</v>
      </c>
      <c r="F34" s="9">
        <v>66.489999999999995</v>
      </c>
      <c r="G34" s="9">
        <v>50</v>
      </c>
      <c r="H34" s="9">
        <v>61.19</v>
      </c>
      <c r="I34" s="9">
        <v>63.16</v>
      </c>
      <c r="J34" s="9">
        <v>63.16</v>
      </c>
      <c r="K34" s="9">
        <v>79.41</v>
      </c>
      <c r="L34" s="9">
        <v>50</v>
      </c>
      <c r="M34" s="9">
        <v>70</v>
      </c>
      <c r="N34" s="9">
        <v>71.45</v>
      </c>
      <c r="O34" s="9">
        <v>70</v>
      </c>
      <c r="P34" s="9">
        <v>70</v>
      </c>
      <c r="Q34" s="9">
        <v>54.22</v>
      </c>
      <c r="R34" s="9">
        <v>56.46</v>
      </c>
      <c r="S34" s="9">
        <v>80</v>
      </c>
      <c r="T34" s="9">
        <v>50</v>
      </c>
      <c r="U34" s="9">
        <v>63.69</v>
      </c>
      <c r="V34" s="9">
        <v>63.46</v>
      </c>
      <c r="W34" s="9">
        <v>61.14</v>
      </c>
      <c r="X34" s="9">
        <f>U34/V34*100-100</f>
        <v>0.36243302867949012</v>
      </c>
      <c r="Y34" s="9">
        <f>U34/W34*100-100</f>
        <v>4.1707556427870429</v>
      </c>
    </row>
    <row r="35" spans="1:25" x14ac:dyDescent="0.3">
      <c r="A35" s="8">
        <v>33</v>
      </c>
      <c r="B35" s="8" t="s">
        <v>59</v>
      </c>
      <c r="C35" s="8" t="s">
        <v>26</v>
      </c>
      <c r="D35" s="9">
        <v>250</v>
      </c>
      <c r="E35" s="9">
        <v>250</v>
      </c>
      <c r="F35" s="9">
        <v>250</v>
      </c>
      <c r="G35" s="9">
        <v>250</v>
      </c>
      <c r="H35" s="9">
        <v>250</v>
      </c>
      <c r="I35" s="9">
        <v>250</v>
      </c>
      <c r="J35" s="9">
        <v>240</v>
      </c>
      <c r="K35" s="9">
        <v>241.64</v>
      </c>
      <c r="L35" s="9">
        <v>240</v>
      </c>
      <c r="M35" s="9">
        <v>250.3</v>
      </c>
      <c r="N35" s="9">
        <v>250</v>
      </c>
      <c r="O35" s="9">
        <v>250</v>
      </c>
      <c r="P35" s="9">
        <v>240</v>
      </c>
      <c r="Q35" s="9">
        <v>250</v>
      </c>
      <c r="R35" s="9">
        <v>253.29</v>
      </c>
      <c r="S35" s="9">
        <v>244.95</v>
      </c>
      <c r="T35" s="9">
        <v>250</v>
      </c>
      <c r="U35" s="9">
        <v>247.62</v>
      </c>
      <c r="V35" s="9">
        <v>246.57</v>
      </c>
      <c r="W35" s="9">
        <v>239</v>
      </c>
      <c r="X35" s="9">
        <f>U35/V35*100-100</f>
        <v>0.42584255992213116</v>
      </c>
      <c r="Y35" s="9">
        <f>U35/W35*100-100</f>
        <v>3.6066945606694674</v>
      </c>
    </row>
    <row r="36" spans="1:25" x14ac:dyDescent="0.3">
      <c r="A36" s="8">
        <v>34</v>
      </c>
      <c r="B36" s="8" t="s">
        <v>60</v>
      </c>
      <c r="C36" s="8" t="s">
        <v>61</v>
      </c>
      <c r="D36" s="9">
        <v>764.78</v>
      </c>
      <c r="E36" s="9">
        <v>757.38</v>
      </c>
      <c r="F36" s="9">
        <v>700</v>
      </c>
      <c r="G36" s="9">
        <v>700</v>
      </c>
      <c r="H36" s="9">
        <v>790</v>
      </c>
      <c r="I36" s="9">
        <v>566.19000000000005</v>
      </c>
      <c r="J36" s="9">
        <v>700</v>
      </c>
      <c r="K36" s="9">
        <v>800</v>
      </c>
      <c r="L36" s="9">
        <v>793.28</v>
      </c>
      <c r="M36" s="9">
        <v>732.95</v>
      </c>
      <c r="N36" s="9">
        <v>594.6</v>
      </c>
      <c r="O36" s="9">
        <v>500</v>
      </c>
      <c r="P36" s="9">
        <v>646.33000000000004</v>
      </c>
      <c r="Q36" s="9">
        <v>735.13</v>
      </c>
      <c r="R36" s="9">
        <v>700</v>
      </c>
      <c r="S36" s="9">
        <v>748.89</v>
      </c>
      <c r="T36" s="9">
        <v>400</v>
      </c>
      <c r="U36" s="9">
        <v>674.06</v>
      </c>
      <c r="V36" s="9">
        <v>668.22</v>
      </c>
      <c r="W36" s="9">
        <v>639.66999999999996</v>
      </c>
      <c r="X36" s="9">
        <f>U36/V36*100-100</f>
        <v>0.87396366466133202</v>
      </c>
      <c r="Y36" s="9">
        <f>U36/W36*100-100</f>
        <v>5.376209608079165</v>
      </c>
    </row>
    <row r="37" spans="1:25" x14ac:dyDescent="0.3">
      <c r="A37" s="8">
        <v>35</v>
      </c>
      <c r="B37" s="8" t="s">
        <v>62</v>
      </c>
      <c r="C37" s="8" t="s">
        <v>61</v>
      </c>
      <c r="D37" s="9">
        <v>701.62</v>
      </c>
      <c r="E37" s="9">
        <v>656.52</v>
      </c>
      <c r="F37" s="9">
        <v>600</v>
      </c>
      <c r="G37" s="9">
        <v>550</v>
      </c>
      <c r="H37" s="9">
        <v>459.15</v>
      </c>
      <c r="I37" s="9">
        <v>866.35</v>
      </c>
      <c r="J37" s="9">
        <v>700</v>
      </c>
      <c r="K37" s="9">
        <v>520.70000000000005</v>
      </c>
      <c r="L37" s="9">
        <v>586.59</v>
      </c>
      <c r="M37" s="9">
        <v>640.58000000000004</v>
      </c>
      <c r="N37" s="9">
        <v>589.97</v>
      </c>
      <c r="O37" s="9">
        <v>350</v>
      </c>
      <c r="P37" s="9">
        <v>482.74</v>
      </c>
      <c r="Q37" s="9">
        <v>696.62</v>
      </c>
      <c r="R37" s="9">
        <v>476.22</v>
      </c>
      <c r="S37" s="9">
        <v>239.86</v>
      </c>
      <c r="T37" s="9">
        <v>372.77</v>
      </c>
      <c r="U37" s="9">
        <v>535.5</v>
      </c>
      <c r="V37" s="9">
        <v>531.46</v>
      </c>
      <c r="W37" s="9">
        <v>490.77</v>
      </c>
      <c r="X37" s="9">
        <f>U37/V37*100-100</f>
        <v>0.76017009746733777</v>
      </c>
      <c r="Y37" s="9">
        <f>U37/W37*100-100</f>
        <v>9.1142490372272107</v>
      </c>
    </row>
    <row r="38" spans="1:25" x14ac:dyDescent="0.3">
      <c r="A38" s="8">
        <v>36</v>
      </c>
      <c r="B38" s="8" t="s">
        <v>63</v>
      </c>
      <c r="C38" s="8" t="s">
        <v>61</v>
      </c>
      <c r="D38" s="9">
        <v>662.12</v>
      </c>
      <c r="E38" s="9">
        <v>628.70000000000005</v>
      </c>
      <c r="F38" s="9">
        <v>748</v>
      </c>
      <c r="G38" s="9">
        <v>700</v>
      </c>
      <c r="H38" s="9">
        <v>784.81</v>
      </c>
      <c r="I38" s="9">
        <v>666.26</v>
      </c>
      <c r="J38" s="9">
        <v>714</v>
      </c>
      <c r="K38" s="9">
        <v>793.93</v>
      </c>
      <c r="L38" s="9">
        <v>818.89</v>
      </c>
      <c r="M38" s="9">
        <v>722.3</v>
      </c>
      <c r="N38" s="9">
        <v>585.77</v>
      </c>
      <c r="O38" s="9">
        <v>550</v>
      </c>
      <c r="P38" s="9">
        <v>632.89</v>
      </c>
      <c r="Q38" s="9">
        <v>808.08</v>
      </c>
      <c r="R38" s="9">
        <v>650</v>
      </c>
      <c r="S38" s="9">
        <v>748.89</v>
      </c>
      <c r="T38" s="9">
        <v>400</v>
      </c>
      <c r="U38" s="9">
        <v>674.11</v>
      </c>
      <c r="V38" s="9">
        <v>668.72</v>
      </c>
      <c r="W38" s="9">
        <v>647.25</v>
      </c>
      <c r="X38" s="9">
        <f>U38/V38*100-100</f>
        <v>0.80601746620408221</v>
      </c>
      <c r="Y38" s="9">
        <f>U38/W38*100-100</f>
        <v>4.1498648126689943</v>
      </c>
    </row>
    <row r="39" spans="1:25" x14ac:dyDescent="0.3">
      <c r="A39" s="8">
        <v>37</v>
      </c>
      <c r="B39" s="8" t="s">
        <v>64</v>
      </c>
      <c r="C39" s="8" t="s">
        <v>61</v>
      </c>
      <c r="D39" s="9">
        <v>399.91</v>
      </c>
      <c r="E39" s="9">
        <v>382.08</v>
      </c>
      <c r="F39" s="9">
        <v>250</v>
      </c>
      <c r="G39" s="9">
        <v>300</v>
      </c>
      <c r="H39" s="9">
        <v>421.04</v>
      </c>
      <c r="I39" s="9">
        <v>350</v>
      </c>
      <c r="J39" s="9">
        <v>400</v>
      </c>
      <c r="K39" s="9">
        <v>327.54000000000002</v>
      </c>
      <c r="L39" s="9">
        <v>300</v>
      </c>
      <c r="M39" s="9">
        <v>387.38</v>
      </c>
      <c r="N39" s="9">
        <v>311.51</v>
      </c>
      <c r="O39" s="9">
        <v>206.46</v>
      </c>
      <c r="P39" s="9">
        <v>382.59</v>
      </c>
      <c r="Q39" s="9">
        <v>287.94</v>
      </c>
      <c r="R39" s="9">
        <v>250</v>
      </c>
      <c r="S39" s="9">
        <v>219.62</v>
      </c>
      <c r="T39" s="9">
        <v>282.31</v>
      </c>
      <c r="U39" s="9">
        <v>314.13</v>
      </c>
      <c r="V39" s="9">
        <v>309.91000000000003</v>
      </c>
      <c r="W39" s="9">
        <v>300.31</v>
      </c>
      <c r="X39" s="9">
        <f>U39/V39*100-100</f>
        <v>1.3616856506727686</v>
      </c>
      <c r="Y39" s="9">
        <f>U39/W39*100-100</f>
        <v>4.6019113582631377</v>
      </c>
    </row>
    <row r="40" spans="1:25" x14ac:dyDescent="0.3">
      <c r="A40" s="8">
        <v>38</v>
      </c>
      <c r="B40" s="8" t="s">
        <v>65</v>
      </c>
      <c r="C40" s="8" t="s">
        <v>66</v>
      </c>
      <c r="D40" s="9">
        <v>2499</v>
      </c>
      <c r="E40" s="9">
        <v>2499</v>
      </c>
      <c r="F40" s="9">
        <v>2499</v>
      </c>
      <c r="G40" s="9">
        <v>2499</v>
      </c>
      <c r="H40" s="9">
        <v>2499</v>
      </c>
      <c r="I40" s="9">
        <v>2499</v>
      </c>
      <c r="J40" s="9">
        <v>2499</v>
      </c>
      <c r="K40" s="9">
        <v>2499</v>
      </c>
      <c r="L40" s="9">
        <v>2499</v>
      </c>
      <c r="M40" s="9">
        <v>2499</v>
      </c>
      <c r="N40" s="9">
        <v>2499</v>
      </c>
      <c r="O40" s="9">
        <v>2499</v>
      </c>
      <c r="P40" s="9">
        <v>2499</v>
      </c>
      <c r="Q40" s="9">
        <v>2499</v>
      </c>
      <c r="R40" s="9">
        <v>2499</v>
      </c>
      <c r="S40" s="9">
        <v>2499</v>
      </c>
      <c r="T40" s="9">
        <v>2499</v>
      </c>
      <c r="U40" s="9">
        <v>2499</v>
      </c>
      <c r="V40" s="9">
        <v>2499</v>
      </c>
      <c r="W40" s="9">
        <v>2499</v>
      </c>
      <c r="X40" s="9">
        <f>U40/V40*100-100</f>
        <v>0</v>
      </c>
      <c r="Y40" s="9">
        <f>U40/W40*100-100</f>
        <v>0</v>
      </c>
    </row>
    <row r="41" spans="1:25" x14ac:dyDescent="0.3">
      <c r="A41" s="8">
        <v>39</v>
      </c>
      <c r="B41" s="8" t="s">
        <v>67</v>
      </c>
      <c r="C41" s="8" t="s">
        <v>66</v>
      </c>
      <c r="D41" s="9">
        <v>599</v>
      </c>
      <c r="E41" s="9">
        <v>599</v>
      </c>
      <c r="F41" s="9">
        <v>599</v>
      </c>
      <c r="G41" s="9">
        <v>599</v>
      </c>
      <c r="H41" s="9">
        <v>599</v>
      </c>
      <c r="I41" s="9">
        <v>599</v>
      </c>
      <c r="J41" s="9">
        <v>599</v>
      </c>
      <c r="K41" s="9">
        <v>599</v>
      </c>
      <c r="L41" s="9">
        <v>599</v>
      </c>
      <c r="M41" s="9">
        <v>599</v>
      </c>
      <c r="N41" s="9">
        <v>599</v>
      </c>
      <c r="O41" s="9">
        <v>599</v>
      </c>
      <c r="P41" s="9">
        <v>599</v>
      </c>
      <c r="Q41" s="9">
        <v>599</v>
      </c>
      <c r="R41" s="9">
        <v>599</v>
      </c>
      <c r="S41" s="9">
        <v>599</v>
      </c>
      <c r="T41" s="9">
        <v>599</v>
      </c>
      <c r="U41" s="9">
        <v>599</v>
      </c>
      <c r="V41" s="9">
        <v>599</v>
      </c>
      <c r="W41" s="9">
        <v>599</v>
      </c>
      <c r="X41" s="9">
        <f>U41/V41*100-100</f>
        <v>0</v>
      </c>
      <c r="Y41" s="9">
        <f>U41/W41*100-100</f>
        <v>0</v>
      </c>
    </row>
    <row r="42" spans="1:25" x14ac:dyDescent="0.3">
      <c r="A42" s="8">
        <v>40</v>
      </c>
      <c r="B42" s="8" t="s">
        <v>68</v>
      </c>
      <c r="C42" s="8" t="s">
        <v>66</v>
      </c>
      <c r="D42" s="9">
        <v>1399</v>
      </c>
      <c r="E42" s="9">
        <v>1399</v>
      </c>
      <c r="F42" s="9">
        <v>1399</v>
      </c>
      <c r="G42" s="9">
        <v>1399</v>
      </c>
      <c r="H42" s="9">
        <v>1399</v>
      </c>
      <c r="I42" s="9">
        <v>1399</v>
      </c>
      <c r="J42" s="9">
        <v>1399</v>
      </c>
      <c r="K42" s="9">
        <v>1399</v>
      </c>
      <c r="L42" s="9">
        <v>1399</v>
      </c>
      <c r="M42" s="9">
        <v>1399</v>
      </c>
      <c r="N42" s="9">
        <v>1399</v>
      </c>
      <c r="O42" s="9">
        <v>1399</v>
      </c>
      <c r="P42" s="9">
        <v>1399</v>
      </c>
      <c r="Q42" s="9">
        <v>1399</v>
      </c>
      <c r="R42" s="9">
        <v>1399</v>
      </c>
      <c r="S42" s="9">
        <v>1399</v>
      </c>
      <c r="T42" s="9">
        <v>1399</v>
      </c>
      <c r="U42" s="9">
        <v>1399</v>
      </c>
      <c r="V42" s="9">
        <v>1399</v>
      </c>
      <c r="W42" s="9">
        <v>1399</v>
      </c>
      <c r="X42" s="9">
        <f>U42/V42*100-100</f>
        <v>0</v>
      </c>
      <c r="Y42" s="9">
        <f>U42/W42*100-100</f>
        <v>0</v>
      </c>
    </row>
    <row r="43" spans="1:25" x14ac:dyDescent="0.3">
      <c r="A43" s="8">
        <v>41</v>
      </c>
      <c r="B43" s="8" t="s">
        <v>69</v>
      </c>
      <c r="C43" s="8" t="s">
        <v>70</v>
      </c>
      <c r="D43" s="9">
        <v>7.46</v>
      </c>
      <c r="E43" s="9">
        <v>7.46</v>
      </c>
      <c r="F43" s="9">
        <v>7.46</v>
      </c>
      <c r="G43" s="9">
        <v>7.46</v>
      </c>
      <c r="H43" s="9">
        <v>7.46</v>
      </c>
      <c r="I43" s="9">
        <v>7.46</v>
      </c>
      <c r="J43" s="9">
        <v>7.46</v>
      </c>
      <c r="K43" s="9">
        <v>7.46</v>
      </c>
      <c r="L43" s="9">
        <v>7.46</v>
      </c>
      <c r="M43" s="9">
        <v>7.46</v>
      </c>
      <c r="N43" s="9">
        <v>7.46</v>
      </c>
      <c r="O43" s="9">
        <v>7.46</v>
      </c>
      <c r="P43" s="9">
        <v>7.46</v>
      </c>
      <c r="Q43" s="9">
        <v>7.46</v>
      </c>
      <c r="R43" s="9">
        <v>7.46</v>
      </c>
      <c r="S43" s="9">
        <v>7.46</v>
      </c>
      <c r="T43" s="9">
        <v>7.46</v>
      </c>
      <c r="U43" s="9">
        <v>7.46</v>
      </c>
      <c r="V43" s="9">
        <v>7.15</v>
      </c>
      <c r="W43" s="9">
        <v>5.51</v>
      </c>
      <c r="X43" s="9">
        <f>U43/V43*100-100</f>
        <v>4.335664335664319</v>
      </c>
      <c r="Y43" s="9">
        <f>U43/W43*100-100</f>
        <v>35.390199637023585</v>
      </c>
    </row>
    <row r="44" spans="1:25" x14ac:dyDescent="0.3">
      <c r="A44" s="8">
        <v>42</v>
      </c>
      <c r="B44" s="8" t="s">
        <v>71</v>
      </c>
      <c r="C44" s="8" t="s">
        <v>72</v>
      </c>
      <c r="D44" s="9">
        <v>2566.5</v>
      </c>
      <c r="E44" s="9">
        <v>2566.5</v>
      </c>
      <c r="F44" s="9">
        <v>2566.5</v>
      </c>
      <c r="G44" s="9">
        <v>2566.5</v>
      </c>
      <c r="H44" s="9">
        <v>2566.5</v>
      </c>
      <c r="I44" s="9">
        <v>2566.5</v>
      </c>
      <c r="J44" s="9">
        <v>2566.5</v>
      </c>
      <c r="K44" s="9">
        <v>2566.5</v>
      </c>
      <c r="L44" s="9">
        <v>2566.5</v>
      </c>
      <c r="M44" s="9">
        <v>2566.5</v>
      </c>
      <c r="N44" s="9">
        <v>2566.5</v>
      </c>
      <c r="O44" s="9">
        <v>2566.5</v>
      </c>
      <c r="P44" s="9">
        <v>2566.5</v>
      </c>
      <c r="Q44" s="9">
        <v>2566.5</v>
      </c>
      <c r="R44" s="9">
        <v>2566.5</v>
      </c>
      <c r="S44" s="9">
        <v>2566.5</v>
      </c>
      <c r="T44" s="9">
        <v>2566.5</v>
      </c>
      <c r="U44" s="9">
        <v>2566.5</v>
      </c>
      <c r="V44" s="9">
        <v>2566.5</v>
      </c>
      <c r="W44" s="9">
        <v>1976.5</v>
      </c>
      <c r="X44" s="9">
        <f>U44/V44*100-100</f>
        <v>0</v>
      </c>
      <c r="Y44" s="9">
        <f>U44/W44*100-100</f>
        <v>29.850746268656707</v>
      </c>
    </row>
    <row r="45" spans="1:25" x14ac:dyDescent="0.3">
      <c r="A45" s="8">
        <v>43</v>
      </c>
      <c r="B45" s="8" t="s">
        <v>73</v>
      </c>
      <c r="C45" s="8" t="s">
        <v>74</v>
      </c>
      <c r="D45" s="9">
        <v>2139.27</v>
      </c>
      <c r="E45" s="9">
        <v>1764.09</v>
      </c>
      <c r="F45" s="9">
        <v>1800</v>
      </c>
      <c r="G45" s="9">
        <v>1600</v>
      </c>
      <c r="H45" s="9">
        <v>1899.43</v>
      </c>
      <c r="I45" s="9">
        <v>1800</v>
      </c>
      <c r="J45" s="9">
        <v>1250</v>
      </c>
      <c r="K45" s="9">
        <v>1682.75</v>
      </c>
      <c r="L45" s="9">
        <v>1632.66</v>
      </c>
      <c r="M45" s="9">
        <v>1388.27</v>
      </c>
      <c r="N45" s="9">
        <v>1483.14</v>
      </c>
      <c r="O45" s="9">
        <v>1132.3699999999999</v>
      </c>
      <c r="P45" s="9">
        <v>1383.13</v>
      </c>
      <c r="Q45" s="9">
        <v>1288.3900000000001</v>
      </c>
      <c r="R45" s="9">
        <v>1014.31</v>
      </c>
      <c r="S45" s="9">
        <v>1449.43</v>
      </c>
      <c r="T45" s="9">
        <v>1065.5999999999999</v>
      </c>
      <c r="U45" s="9">
        <v>1485.01</v>
      </c>
      <c r="V45" s="9">
        <v>1481.54</v>
      </c>
      <c r="W45" s="9">
        <v>1316.81</v>
      </c>
      <c r="X45" s="9">
        <f>U45/V45*100-100</f>
        <v>0.23421574847792215</v>
      </c>
      <c r="Y45" s="9">
        <f>U45/W45*100-100</f>
        <v>12.773293033922897</v>
      </c>
    </row>
    <row r="46" spans="1:25" x14ac:dyDescent="0.3">
      <c r="A46" s="8">
        <v>44</v>
      </c>
      <c r="B46" s="8" t="s">
        <v>75</v>
      </c>
      <c r="C46" s="8" t="s">
        <v>26</v>
      </c>
      <c r="D46" s="9">
        <v>276.63</v>
      </c>
      <c r="E46" s="9">
        <v>260.39999999999998</v>
      </c>
      <c r="F46" s="9">
        <v>550</v>
      </c>
      <c r="G46" s="9">
        <v>575</v>
      </c>
      <c r="H46" s="9">
        <v>550</v>
      </c>
      <c r="I46" s="9">
        <v>400</v>
      </c>
      <c r="J46" s="9">
        <v>550</v>
      </c>
      <c r="K46" s="9">
        <v>575</v>
      </c>
      <c r="L46" s="9">
        <v>272.7</v>
      </c>
      <c r="M46" s="9">
        <v>350</v>
      </c>
      <c r="N46" s="9">
        <v>450</v>
      </c>
      <c r="O46" s="9">
        <v>350</v>
      </c>
      <c r="P46" s="9">
        <v>370</v>
      </c>
      <c r="Q46" s="9">
        <v>350</v>
      </c>
      <c r="R46" s="9">
        <v>300</v>
      </c>
      <c r="S46" s="9">
        <v>350</v>
      </c>
      <c r="T46" s="9">
        <v>580</v>
      </c>
      <c r="U46" s="9">
        <v>402.11</v>
      </c>
      <c r="V46" s="9">
        <v>400.3</v>
      </c>
      <c r="W46" s="9">
        <v>380.86</v>
      </c>
      <c r="X46" s="9">
        <f>U46/V46*100-100</f>
        <v>0.45216087934049654</v>
      </c>
      <c r="Y46" s="9">
        <f>U46/W46*100-100</f>
        <v>5.5794780234206769</v>
      </c>
    </row>
    <row r="47" spans="1:25" x14ac:dyDescent="0.3">
      <c r="A47" s="8">
        <v>45</v>
      </c>
      <c r="B47" s="8" t="s">
        <v>76</v>
      </c>
      <c r="C47" s="8" t="s">
        <v>26</v>
      </c>
      <c r="D47" s="9">
        <v>146.85</v>
      </c>
      <c r="E47" s="9">
        <v>147.27000000000001</v>
      </c>
      <c r="F47" s="9">
        <v>130</v>
      </c>
      <c r="G47" s="9">
        <v>130</v>
      </c>
      <c r="H47" s="9">
        <v>134.91</v>
      </c>
      <c r="I47" s="9">
        <v>132.47999999999999</v>
      </c>
      <c r="J47" s="9">
        <v>132.38999999999999</v>
      </c>
      <c r="K47" s="9">
        <v>133</v>
      </c>
      <c r="L47" s="9">
        <v>140</v>
      </c>
      <c r="M47" s="9">
        <v>130.34</v>
      </c>
      <c r="N47" s="9">
        <v>130</v>
      </c>
      <c r="O47" s="9">
        <v>138</v>
      </c>
      <c r="P47" s="9">
        <v>136.15</v>
      </c>
      <c r="Q47" s="9">
        <v>138.25</v>
      </c>
      <c r="R47" s="9">
        <v>130</v>
      </c>
      <c r="S47" s="9">
        <v>140</v>
      </c>
      <c r="T47" s="9">
        <v>125</v>
      </c>
      <c r="U47" s="9">
        <v>134.85</v>
      </c>
      <c r="V47" s="9">
        <v>133.51</v>
      </c>
      <c r="W47" s="9">
        <v>132</v>
      </c>
      <c r="X47" s="9">
        <f>U47/V47*100-100</f>
        <v>1.0036701370683971</v>
      </c>
      <c r="Y47" s="9">
        <f>U47/W47*100-100</f>
        <v>2.1590909090909065</v>
      </c>
    </row>
    <row r="48" spans="1:25" x14ac:dyDescent="0.3">
      <c r="A48" s="8">
        <v>46</v>
      </c>
      <c r="B48" s="8" t="s">
        <v>77</v>
      </c>
      <c r="C48" s="8" t="s">
        <v>26</v>
      </c>
      <c r="D48" s="9">
        <v>6</v>
      </c>
      <c r="E48" s="9">
        <v>6</v>
      </c>
      <c r="F48" s="9">
        <v>7</v>
      </c>
      <c r="G48" s="9">
        <v>5</v>
      </c>
      <c r="H48" s="9">
        <v>6.32</v>
      </c>
      <c r="I48" s="9">
        <v>7</v>
      </c>
      <c r="J48" s="9">
        <v>6</v>
      </c>
      <c r="K48" s="9">
        <v>7</v>
      </c>
      <c r="L48" s="9">
        <v>7</v>
      </c>
      <c r="M48" s="9">
        <v>7</v>
      </c>
      <c r="N48" s="9">
        <v>6.56</v>
      </c>
      <c r="O48" s="9">
        <v>6</v>
      </c>
      <c r="P48" s="9">
        <v>7</v>
      </c>
      <c r="Q48" s="9">
        <v>7</v>
      </c>
      <c r="R48" s="9">
        <v>5</v>
      </c>
      <c r="S48" s="9">
        <v>5.97</v>
      </c>
      <c r="T48" s="9">
        <v>5</v>
      </c>
      <c r="U48" s="9">
        <v>6.24</v>
      </c>
      <c r="V48" s="9">
        <v>6.24</v>
      </c>
      <c r="W48" s="9">
        <v>6.24</v>
      </c>
      <c r="X48" s="9">
        <f>U48/V48*100-100</f>
        <v>0</v>
      </c>
      <c r="Y48" s="9">
        <f>U48/W48*100-100</f>
        <v>0</v>
      </c>
    </row>
    <row r="49" spans="1:25" x14ac:dyDescent="0.3">
      <c r="A49" s="8">
        <v>47</v>
      </c>
      <c r="B49" s="8" t="s">
        <v>78</v>
      </c>
      <c r="C49" s="8" t="s">
        <v>79</v>
      </c>
      <c r="D49" s="9">
        <v>368.02</v>
      </c>
      <c r="E49" s="9">
        <v>367.94</v>
      </c>
      <c r="F49" s="9">
        <v>368.69</v>
      </c>
      <c r="G49" s="9">
        <v>368.89</v>
      </c>
      <c r="H49" s="9">
        <v>366.69</v>
      </c>
      <c r="I49" s="9">
        <v>367.91</v>
      </c>
      <c r="J49" s="9">
        <v>369.72</v>
      </c>
      <c r="K49" s="9">
        <v>368.11</v>
      </c>
      <c r="L49" s="9">
        <v>369.45</v>
      </c>
      <c r="M49" s="9">
        <v>367.92</v>
      </c>
      <c r="N49" s="9">
        <v>370.07</v>
      </c>
      <c r="O49" s="9">
        <v>367.91</v>
      </c>
      <c r="P49" s="9">
        <v>368.59</v>
      </c>
      <c r="Q49" s="9">
        <v>367.91</v>
      </c>
      <c r="R49" s="9">
        <v>369.1</v>
      </c>
      <c r="S49" s="9">
        <v>367.75</v>
      </c>
      <c r="T49" s="9">
        <v>367.97</v>
      </c>
      <c r="U49" s="9">
        <v>368.39</v>
      </c>
      <c r="V49" s="9">
        <v>308.13</v>
      </c>
      <c r="W49" s="9">
        <v>255.92</v>
      </c>
      <c r="X49" s="9">
        <f>U49/V49*100-100</f>
        <v>19.55668062181546</v>
      </c>
      <c r="Y49" s="9">
        <f>U49/W49*100-100</f>
        <v>43.947327289778059</v>
      </c>
    </row>
    <row r="50" spans="1:25" x14ac:dyDescent="0.3">
      <c r="A50" s="8">
        <v>48</v>
      </c>
      <c r="B50" s="8" t="s">
        <v>80</v>
      </c>
      <c r="C50" s="8" t="s">
        <v>79</v>
      </c>
      <c r="D50" s="9">
        <v>410.77</v>
      </c>
      <c r="E50" s="9">
        <v>410.66</v>
      </c>
      <c r="F50" s="9">
        <v>411.46</v>
      </c>
      <c r="G50" s="9">
        <v>411.31</v>
      </c>
      <c r="H50" s="9">
        <v>409.44</v>
      </c>
      <c r="I50" s="9">
        <v>410.74</v>
      </c>
      <c r="J50" s="9">
        <v>412.47</v>
      </c>
      <c r="K50" s="9">
        <v>410.88</v>
      </c>
      <c r="L50" s="9">
        <v>412.21</v>
      </c>
      <c r="M50" s="9">
        <v>410.62</v>
      </c>
      <c r="N50" s="9">
        <v>412.62</v>
      </c>
      <c r="O50" s="9">
        <v>410.62</v>
      </c>
      <c r="P50" s="9">
        <v>411.59</v>
      </c>
      <c r="Q50" s="9">
        <v>410.63</v>
      </c>
      <c r="R50" s="9">
        <v>412.09</v>
      </c>
      <c r="S50" s="9">
        <v>410.47</v>
      </c>
      <c r="T50" s="9">
        <v>410.62</v>
      </c>
      <c r="U50" s="9">
        <v>411.13</v>
      </c>
      <c r="V50" s="9">
        <v>322.87</v>
      </c>
      <c r="W50" s="9">
        <v>259.82</v>
      </c>
      <c r="X50" s="9">
        <f>U50/V50*100-100</f>
        <v>27.336079536655618</v>
      </c>
      <c r="Y50" s="9">
        <f>U50/W50*100-100</f>
        <v>58.236471403279182</v>
      </c>
    </row>
    <row r="51" spans="1:25" x14ac:dyDescent="0.3">
      <c r="A51" s="8">
        <v>49</v>
      </c>
      <c r="B51" s="8" t="s">
        <v>81</v>
      </c>
      <c r="C51" s="8" t="s">
        <v>26</v>
      </c>
      <c r="D51" s="9">
        <v>5601.93</v>
      </c>
      <c r="E51" s="9">
        <v>5557.1</v>
      </c>
      <c r="F51" s="9">
        <v>5415.38</v>
      </c>
      <c r="G51" s="9">
        <v>5557.8</v>
      </c>
      <c r="H51" s="9">
        <v>5371.35</v>
      </c>
      <c r="I51" s="9">
        <v>5248.11</v>
      </c>
      <c r="J51" s="9">
        <v>5008.46</v>
      </c>
      <c r="K51" s="9">
        <v>5414.98</v>
      </c>
      <c r="L51" s="9">
        <v>5104.88</v>
      </c>
      <c r="M51" s="9">
        <v>5024.6899999999996</v>
      </c>
      <c r="N51" s="9">
        <v>5089</v>
      </c>
      <c r="O51" s="9">
        <v>5090.08</v>
      </c>
      <c r="P51" s="9">
        <v>4914.33</v>
      </c>
      <c r="Q51" s="9">
        <v>5249.39</v>
      </c>
      <c r="R51" s="9">
        <v>4990.5200000000004</v>
      </c>
      <c r="S51" s="9">
        <v>5080.41</v>
      </c>
      <c r="T51" s="9">
        <v>5020.62</v>
      </c>
      <c r="U51" s="9">
        <v>5215.43</v>
      </c>
      <c r="V51" s="9">
        <v>4139.32</v>
      </c>
      <c r="W51" s="9">
        <v>3319.35</v>
      </c>
      <c r="X51" s="9">
        <f>U51/V51*100-100</f>
        <v>25.997265251297335</v>
      </c>
      <c r="Y51" s="9">
        <f>U51/W51*100-100</f>
        <v>57.122026902857499</v>
      </c>
    </row>
    <row r="52" spans="1:25" x14ac:dyDescent="0.3">
      <c r="A52" s="8">
        <v>50</v>
      </c>
      <c r="B52" s="8" t="s">
        <v>82</v>
      </c>
      <c r="C52" s="8" t="s">
        <v>83</v>
      </c>
      <c r="D52" s="9">
        <v>1.79</v>
      </c>
      <c r="E52" s="9">
        <v>1.79</v>
      </c>
      <c r="F52" s="9">
        <v>1.79</v>
      </c>
      <c r="G52" s="9">
        <v>1.79</v>
      </c>
      <c r="H52" s="9">
        <v>1.79</v>
      </c>
      <c r="I52" s="9">
        <v>1.79</v>
      </c>
      <c r="J52" s="9">
        <v>1.79</v>
      </c>
      <c r="K52" s="9">
        <v>1.79</v>
      </c>
      <c r="L52" s="9">
        <v>1.79</v>
      </c>
      <c r="M52" s="9">
        <v>1.79</v>
      </c>
      <c r="N52" s="9">
        <v>1.79</v>
      </c>
      <c r="O52" s="9">
        <v>1.79</v>
      </c>
      <c r="P52" s="9">
        <v>1.79</v>
      </c>
      <c r="Q52" s="9">
        <v>1.79</v>
      </c>
      <c r="R52" s="9">
        <v>1.79</v>
      </c>
      <c r="S52" s="9">
        <v>1.79</v>
      </c>
      <c r="T52" s="9">
        <v>1.79</v>
      </c>
      <c r="U52" s="9">
        <v>1.79</v>
      </c>
      <c r="V52" s="9">
        <v>1.79</v>
      </c>
      <c r="W52" s="9">
        <v>1.79</v>
      </c>
      <c r="X52" s="9">
        <f>U52/V52*100-100</f>
        <v>0</v>
      </c>
      <c r="Y52" s="9">
        <f>U52/W52*100-100</f>
        <v>0</v>
      </c>
    </row>
    <row r="53" spans="1:25" x14ac:dyDescent="0.3">
      <c r="A53" s="8">
        <v>51</v>
      </c>
      <c r="B53" s="8" t="s">
        <v>84</v>
      </c>
      <c r="C53" s="8" t="s">
        <v>26</v>
      </c>
      <c r="D53" s="10">
        <v>116.17</v>
      </c>
      <c r="E53" s="10">
        <v>116.17</v>
      </c>
      <c r="F53" s="10">
        <v>116.17</v>
      </c>
      <c r="G53" s="10">
        <v>116.17</v>
      </c>
      <c r="H53" s="10">
        <v>116.17</v>
      </c>
      <c r="I53" s="10">
        <v>116.17</v>
      </c>
      <c r="J53" s="10">
        <v>112.3</v>
      </c>
      <c r="K53" s="10">
        <v>116.17</v>
      </c>
      <c r="L53" s="10">
        <v>116.17</v>
      </c>
      <c r="M53" s="10">
        <v>116.18</v>
      </c>
      <c r="N53" s="10">
        <v>116.17</v>
      </c>
      <c r="O53" s="10">
        <v>116.17</v>
      </c>
      <c r="P53" s="10">
        <v>118.6</v>
      </c>
      <c r="Q53" s="10">
        <v>116.87</v>
      </c>
      <c r="R53" s="10">
        <v>116.87</v>
      </c>
      <c r="S53" s="10">
        <v>116.17</v>
      </c>
      <c r="T53" s="10">
        <v>110</v>
      </c>
      <c r="U53" s="10">
        <v>115.79</v>
      </c>
      <c r="V53" s="10">
        <v>115.79</v>
      </c>
      <c r="W53" s="10">
        <v>110.12</v>
      </c>
      <c r="X53" s="10">
        <f>U53/V53*100-100</f>
        <v>0</v>
      </c>
      <c r="Y53" s="10">
        <f>U53/W53*100-100</f>
        <v>5.1489284416999652</v>
      </c>
    </row>
    <row r="54" spans="1:25" x14ac:dyDescent="0.3"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x14ac:dyDescent="0.3"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</sheetData>
  <mergeCells count="3">
    <mergeCell ref="U2:W2"/>
    <mergeCell ref="X2:Y2"/>
    <mergeCell ref="A1:Y1"/>
  </mergeCells>
  <printOptions horizontalCentered="1"/>
  <pageMargins left="0.4861111111111111" right="0.4861111111111111" top="0.4861111111111111" bottom="0.4861111111111111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5"/>
  <sheetViews>
    <sheetView workbookViewId="0"/>
  </sheetViews>
  <sheetFormatPr defaultRowHeight="14.4" x14ac:dyDescent="0.3"/>
  <cols>
    <col min="1" max="1" width="4.109375" customWidth="1"/>
    <col min="2" max="2" width="29.6640625" customWidth="1"/>
    <col min="3" max="3" width="7.109375" customWidth="1"/>
    <col min="4" max="23" width="7.44140625" customWidth="1"/>
    <col min="24" max="25" width="9.88671875" customWidth="1"/>
  </cols>
  <sheetData>
    <row r="1" spans="1:25" ht="15.6" x14ac:dyDescent="0.3">
      <c r="A1" s="4" t="s">
        <v>108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5" ht="30" customHeight="1" x14ac:dyDescent="0.3">
      <c r="A2" s="6" t="s">
        <v>17</v>
      </c>
      <c r="B2" s="6" t="s">
        <v>18</v>
      </c>
      <c r="C2" s="6" t="s">
        <v>19</v>
      </c>
      <c r="D2" s="6" t="s">
        <v>0</v>
      </c>
      <c r="E2" s="6" t="s">
        <v>1</v>
      </c>
      <c r="F2" s="6" t="s">
        <v>2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7</v>
      </c>
      <c r="L2" s="6" t="s">
        <v>8</v>
      </c>
      <c r="M2" s="6" t="s">
        <v>9</v>
      </c>
      <c r="N2" s="6" t="s">
        <v>10</v>
      </c>
      <c r="O2" s="6" t="s">
        <v>11</v>
      </c>
      <c r="P2" s="6" t="s">
        <v>12</v>
      </c>
      <c r="Q2" s="6" t="s">
        <v>13</v>
      </c>
      <c r="R2" s="6" t="s">
        <v>14</v>
      </c>
      <c r="S2" s="6" t="s">
        <v>15</v>
      </c>
      <c r="T2" s="6" t="s">
        <v>16</v>
      </c>
      <c r="U2" s="6" t="s">
        <v>109</v>
      </c>
      <c r="V2" s="5"/>
      <c r="W2" s="5"/>
      <c r="X2" s="5"/>
      <c r="Y2" s="5"/>
    </row>
    <row r="3" spans="1:25" x14ac:dyDescent="0.3">
      <c r="A3" s="8">
        <v>52</v>
      </c>
      <c r="B3" s="8" t="s">
        <v>85</v>
      </c>
      <c r="C3" s="8" t="s">
        <v>26</v>
      </c>
      <c r="D3" s="9">
        <v>1523.62</v>
      </c>
      <c r="E3" s="9">
        <v>1502.47</v>
      </c>
      <c r="F3" s="9">
        <v>1561.4</v>
      </c>
      <c r="G3" s="9">
        <v>1554.69</v>
      </c>
      <c r="H3" s="9">
        <v>1579.62</v>
      </c>
      <c r="I3" s="9">
        <v>1499.92</v>
      </c>
      <c r="J3" s="9">
        <v>1548.88</v>
      </c>
      <c r="K3" s="9">
        <v>1543.01</v>
      </c>
      <c r="L3" s="9">
        <v>1566.31</v>
      </c>
      <c r="M3" s="9">
        <v>1434.44</v>
      </c>
      <c r="N3" s="9">
        <v>1519.61</v>
      </c>
      <c r="O3" s="9">
        <v>1583.16</v>
      </c>
      <c r="P3" s="9">
        <v>1501.54</v>
      </c>
      <c r="Q3" s="9">
        <v>1533.57</v>
      </c>
      <c r="R3" s="9">
        <v>1457.96</v>
      </c>
      <c r="S3" s="9">
        <v>1489.98</v>
      </c>
      <c r="T3" s="9">
        <v>1635.79</v>
      </c>
      <c r="U3" s="9">
        <v>1530.79</v>
      </c>
      <c r="V3" s="2"/>
      <c r="W3" s="2"/>
      <c r="X3" s="2"/>
      <c r="Y3" s="2"/>
    </row>
    <row r="4" spans="1:25" x14ac:dyDescent="0.3">
      <c r="A4" s="8">
        <v>53</v>
      </c>
      <c r="B4" s="8" t="s">
        <v>86</v>
      </c>
      <c r="C4" s="8" t="s">
        <v>87</v>
      </c>
      <c r="D4" s="9">
        <v>2364.08</v>
      </c>
      <c r="E4" s="9">
        <v>2136.62</v>
      </c>
      <c r="F4" s="9">
        <v>1800</v>
      </c>
      <c r="G4" s="9">
        <v>1800</v>
      </c>
      <c r="H4" s="9">
        <v>2111.42</v>
      </c>
      <c r="I4" s="9">
        <v>1650.96</v>
      </c>
      <c r="J4" s="9">
        <v>1600</v>
      </c>
      <c r="K4" s="9">
        <v>1521.67</v>
      </c>
      <c r="L4" s="9">
        <v>1432.57</v>
      </c>
      <c r="M4" s="9">
        <v>1692.02</v>
      </c>
      <c r="N4" s="9">
        <v>1722.48</v>
      </c>
      <c r="O4" s="9">
        <v>1600</v>
      </c>
      <c r="P4" s="9">
        <v>1565.95</v>
      </c>
      <c r="Q4" s="9">
        <v>1800</v>
      </c>
      <c r="R4" s="9">
        <v>1800</v>
      </c>
      <c r="S4" s="9">
        <v>1698.04</v>
      </c>
      <c r="T4" s="9">
        <v>1500</v>
      </c>
      <c r="U4" s="9">
        <v>1737.53</v>
      </c>
      <c r="V4" s="2"/>
      <c r="W4" s="2"/>
      <c r="X4" s="2"/>
      <c r="Y4" s="2"/>
    </row>
    <row r="5" spans="1:25" x14ac:dyDescent="0.3">
      <c r="A5" s="8">
        <v>54</v>
      </c>
      <c r="B5" s="8" t="s">
        <v>88</v>
      </c>
      <c r="C5" s="8" t="s">
        <v>89</v>
      </c>
      <c r="D5" s="9">
        <v>2440.11</v>
      </c>
      <c r="E5" s="9">
        <v>2287.02</v>
      </c>
      <c r="F5" s="9">
        <v>2200</v>
      </c>
      <c r="G5" s="9">
        <v>2000</v>
      </c>
      <c r="H5" s="9">
        <v>2325.59</v>
      </c>
      <c r="I5" s="9">
        <v>1864.34</v>
      </c>
      <c r="J5" s="9">
        <v>2000</v>
      </c>
      <c r="K5" s="9">
        <v>1732.7</v>
      </c>
      <c r="L5" s="9">
        <v>1864.34</v>
      </c>
      <c r="M5" s="9">
        <v>2480.4899999999998</v>
      </c>
      <c r="N5" s="9">
        <v>1930.98</v>
      </c>
      <c r="O5" s="9">
        <v>1600</v>
      </c>
      <c r="P5" s="9">
        <v>1908.51</v>
      </c>
      <c r="Q5" s="9">
        <v>2000</v>
      </c>
      <c r="R5" s="9">
        <v>2000</v>
      </c>
      <c r="S5" s="9">
        <v>2193.92</v>
      </c>
      <c r="T5" s="9">
        <v>1766.03</v>
      </c>
      <c r="U5" s="9">
        <v>2020.52</v>
      </c>
      <c r="V5" s="2"/>
      <c r="W5" s="2"/>
      <c r="X5" s="2"/>
      <c r="Y5" s="2"/>
    </row>
    <row r="6" spans="1:25" x14ac:dyDescent="0.3">
      <c r="A6" s="8">
        <v>55</v>
      </c>
      <c r="B6" s="8" t="s">
        <v>90</v>
      </c>
      <c r="C6" s="8" t="s">
        <v>89</v>
      </c>
      <c r="D6" s="9">
        <v>1500</v>
      </c>
      <c r="E6" s="9">
        <v>1500</v>
      </c>
      <c r="F6" s="9">
        <v>1500</v>
      </c>
      <c r="G6" s="9">
        <v>1500</v>
      </c>
      <c r="H6" s="9">
        <v>1610.82</v>
      </c>
      <c r="I6" s="9">
        <v>1266.45</v>
      </c>
      <c r="J6" s="9">
        <v>1438.64</v>
      </c>
      <c r="K6" s="9">
        <v>1032.28</v>
      </c>
      <c r="L6" s="9">
        <v>1000</v>
      </c>
      <c r="M6" s="9">
        <v>1477.52</v>
      </c>
      <c r="N6" s="9">
        <v>1024.31</v>
      </c>
      <c r="O6" s="9">
        <v>900</v>
      </c>
      <c r="P6" s="9">
        <v>894.3</v>
      </c>
      <c r="Q6" s="9">
        <v>1200</v>
      </c>
      <c r="R6" s="9">
        <v>1000</v>
      </c>
      <c r="S6" s="9">
        <v>1449.43</v>
      </c>
      <c r="T6" s="9">
        <v>1198.6099999999999</v>
      </c>
      <c r="U6" s="9">
        <v>1240.3900000000001</v>
      </c>
      <c r="V6" s="2"/>
      <c r="W6" s="2"/>
      <c r="X6" s="2"/>
      <c r="Y6" s="2"/>
    </row>
    <row r="7" spans="1:25" x14ac:dyDescent="0.3">
      <c r="A7" s="8">
        <v>56</v>
      </c>
      <c r="B7" s="8" t="s">
        <v>91</v>
      </c>
      <c r="C7" s="8" t="s">
        <v>89</v>
      </c>
      <c r="D7" s="9">
        <v>1982.52</v>
      </c>
      <c r="E7" s="9">
        <v>2021.69</v>
      </c>
      <c r="F7" s="9">
        <v>1800</v>
      </c>
      <c r="G7" s="9">
        <v>1800</v>
      </c>
      <c r="H7" s="9">
        <v>1901.63</v>
      </c>
      <c r="I7" s="9">
        <v>1500</v>
      </c>
      <c r="J7" s="9">
        <v>2466.21</v>
      </c>
      <c r="K7" s="9">
        <v>1727.21</v>
      </c>
      <c r="L7" s="9">
        <v>1465.9</v>
      </c>
      <c r="M7" s="9">
        <v>2362.71</v>
      </c>
      <c r="N7" s="9">
        <v>2056.5700000000002</v>
      </c>
      <c r="O7" s="9">
        <v>1600</v>
      </c>
      <c r="P7" s="9">
        <v>1565.95</v>
      </c>
      <c r="Q7" s="9">
        <v>2200</v>
      </c>
      <c r="R7" s="9">
        <v>1600</v>
      </c>
      <c r="S7" s="9">
        <v>1597.91</v>
      </c>
      <c r="T7" s="9">
        <v>1500</v>
      </c>
      <c r="U7" s="9">
        <v>1808.84</v>
      </c>
      <c r="V7" s="2"/>
      <c r="W7" s="2"/>
      <c r="X7" s="2"/>
      <c r="Y7" s="2"/>
    </row>
    <row r="8" spans="1:25" x14ac:dyDescent="0.3">
      <c r="A8" s="8">
        <v>57</v>
      </c>
      <c r="B8" s="8" t="s">
        <v>92</v>
      </c>
      <c r="C8" s="8" t="s">
        <v>93</v>
      </c>
      <c r="D8" s="9">
        <v>468.92</v>
      </c>
      <c r="E8" s="9">
        <v>461.48</v>
      </c>
      <c r="F8" s="9">
        <v>250</v>
      </c>
      <c r="G8" s="9">
        <v>230</v>
      </c>
      <c r="H8" s="9">
        <v>284.37</v>
      </c>
      <c r="I8" s="9">
        <v>200</v>
      </c>
      <c r="J8" s="9">
        <v>273.29000000000002</v>
      </c>
      <c r="K8" s="9">
        <v>223.61</v>
      </c>
      <c r="L8" s="9">
        <v>200</v>
      </c>
      <c r="M8" s="9">
        <v>400.28</v>
      </c>
      <c r="N8" s="9">
        <v>393.22</v>
      </c>
      <c r="O8" s="9">
        <v>200</v>
      </c>
      <c r="P8" s="9">
        <v>239.57</v>
      </c>
      <c r="Q8" s="9">
        <v>332.47</v>
      </c>
      <c r="R8" s="9">
        <v>193.1</v>
      </c>
      <c r="S8" s="9">
        <v>317.37</v>
      </c>
      <c r="T8" s="9">
        <v>293.18</v>
      </c>
      <c r="U8" s="9">
        <v>279.58</v>
      </c>
      <c r="V8" s="2"/>
      <c r="W8" s="2"/>
      <c r="X8" s="2"/>
      <c r="Y8" s="2"/>
    </row>
    <row r="9" spans="1:25" x14ac:dyDescent="0.3">
      <c r="A9" s="8">
        <v>58</v>
      </c>
      <c r="B9" s="8" t="s">
        <v>94</v>
      </c>
      <c r="C9" s="8" t="s">
        <v>95</v>
      </c>
      <c r="D9" s="9">
        <v>376.35</v>
      </c>
      <c r="E9" s="9">
        <v>277.89</v>
      </c>
      <c r="F9" s="9">
        <v>142.99</v>
      </c>
      <c r="G9" s="9">
        <v>146.9</v>
      </c>
      <c r="H9" s="9">
        <v>138</v>
      </c>
      <c r="I9" s="9">
        <v>141.99</v>
      </c>
      <c r="J9" s="9">
        <v>145.99</v>
      </c>
      <c r="K9" s="9">
        <v>139.9</v>
      </c>
      <c r="L9" s="9">
        <v>138.6</v>
      </c>
      <c r="M9" s="9">
        <v>316.99</v>
      </c>
      <c r="N9" s="9">
        <v>350</v>
      </c>
      <c r="O9" s="9">
        <v>300</v>
      </c>
      <c r="P9" s="9">
        <v>295</v>
      </c>
      <c r="Q9" s="9">
        <v>339.9</v>
      </c>
      <c r="R9" s="9">
        <v>346.45</v>
      </c>
      <c r="S9" s="9">
        <v>315</v>
      </c>
      <c r="T9" s="9"/>
      <c r="U9" s="9">
        <v>225.4</v>
      </c>
      <c r="V9" s="2"/>
      <c r="W9" s="2"/>
      <c r="X9" s="2"/>
      <c r="Y9" s="2"/>
    </row>
    <row r="10" spans="1:25" x14ac:dyDescent="0.3">
      <c r="A10" s="8">
        <v>59</v>
      </c>
      <c r="B10" s="8" t="s">
        <v>96</v>
      </c>
      <c r="C10" s="8" t="s">
        <v>97</v>
      </c>
      <c r="D10" s="9"/>
      <c r="E10" s="9">
        <v>4800</v>
      </c>
      <c r="F10" s="9">
        <v>4399.72</v>
      </c>
      <c r="G10" s="9"/>
      <c r="H10" s="9">
        <v>4433.08</v>
      </c>
      <c r="I10" s="9">
        <v>4416.51</v>
      </c>
      <c r="J10" s="9">
        <v>4433.08</v>
      </c>
      <c r="K10" s="9">
        <v>4399.8599999999997</v>
      </c>
      <c r="L10" s="9">
        <v>4388.84</v>
      </c>
      <c r="M10" s="9"/>
      <c r="N10" s="9">
        <v>4507.32</v>
      </c>
      <c r="O10" s="9">
        <v>4399.43</v>
      </c>
      <c r="P10" s="9">
        <v>4475.26</v>
      </c>
      <c r="Q10" s="9">
        <v>4441.4399999999996</v>
      </c>
      <c r="R10" s="9">
        <v>4458.29</v>
      </c>
      <c r="S10" s="9">
        <v>5399.38</v>
      </c>
      <c r="T10" s="9">
        <v>4515.82</v>
      </c>
      <c r="U10" s="9">
        <v>4526.63</v>
      </c>
      <c r="V10" s="2"/>
      <c r="W10" s="2"/>
      <c r="X10" s="2"/>
      <c r="Y10" s="2"/>
    </row>
    <row r="11" spans="1:25" x14ac:dyDescent="0.3">
      <c r="A11" s="8">
        <v>60</v>
      </c>
      <c r="B11" s="8" t="s">
        <v>98</v>
      </c>
      <c r="C11" s="8" t="s">
        <v>97</v>
      </c>
      <c r="D11" s="9"/>
      <c r="E11" s="9">
        <v>4800</v>
      </c>
      <c r="F11" s="9">
        <v>4300</v>
      </c>
      <c r="G11" s="9"/>
      <c r="H11" s="9">
        <v>4333.08</v>
      </c>
      <c r="I11" s="9">
        <v>4366.51</v>
      </c>
      <c r="J11" s="9">
        <v>4500</v>
      </c>
      <c r="K11" s="9">
        <v>4312.3</v>
      </c>
      <c r="L11" s="9">
        <v>4300</v>
      </c>
      <c r="M11" s="9"/>
      <c r="N11" s="9"/>
      <c r="O11" s="9">
        <v>4399.43</v>
      </c>
      <c r="P11" s="9"/>
      <c r="Q11" s="9">
        <v>4341.4399999999996</v>
      </c>
      <c r="R11" s="9">
        <v>4308.29</v>
      </c>
      <c r="S11" s="9"/>
      <c r="T11" s="9">
        <v>4470.87</v>
      </c>
      <c r="U11" s="9">
        <v>4400.72</v>
      </c>
      <c r="V11" s="2"/>
      <c r="W11" s="2"/>
      <c r="X11" s="2"/>
      <c r="Y11" s="2"/>
    </row>
    <row r="12" spans="1:25" x14ac:dyDescent="0.3">
      <c r="A12" s="8">
        <v>61</v>
      </c>
      <c r="B12" s="8" t="s">
        <v>99</v>
      </c>
      <c r="C12" s="8" t="s">
        <v>97</v>
      </c>
      <c r="D12" s="9"/>
      <c r="E12" s="9">
        <v>4650</v>
      </c>
      <c r="F12" s="9">
        <v>4000</v>
      </c>
      <c r="G12" s="9"/>
      <c r="H12" s="9">
        <v>4249.71</v>
      </c>
      <c r="I12" s="9"/>
      <c r="J12" s="9">
        <v>4150</v>
      </c>
      <c r="K12" s="9">
        <v>4124.16</v>
      </c>
      <c r="L12" s="9">
        <v>3600</v>
      </c>
      <c r="M12" s="9"/>
      <c r="N12" s="9">
        <v>4149.7</v>
      </c>
      <c r="O12" s="9">
        <v>4058.08</v>
      </c>
      <c r="P12" s="9"/>
      <c r="Q12" s="9"/>
      <c r="R12" s="9"/>
      <c r="S12" s="9"/>
      <c r="T12" s="9"/>
      <c r="U12" s="9">
        <v>4113.74</v>
      </c>
      <c r="V12" s="2"/>
      <c r="W12" s="2"/>
      <c r="X12" s="2"/>
      <c r="Y12" s="2"/>
    </row>
    <row r="13" spans="1:25" x14ac:dyDescent="0.3">
      <c r="A13" s="8">
        <v>62</v>
      </c>
      <c r="B13" s="8" t="s">
        <v>100</v>
      </c>
      <c r="C13" s="8" t="s">
        <v>97</v>
      </c>
      <c r="D13" s="9"/>
      <c r="E13" s="9"/>
      <c r="F13" s="9">
        <v>3500</v>
      </c>
      <c r="G13" s="9"/>
      <c r="H13" s="9">
        <v>3600</v>
      </c>
      <c r="I13" s="9">
        <v>3548.3</v>
      </c>
      <c r="J13" s="9">
        <v>3730.81</v>
      </c>
      <c r="K13" s="9"/>
      <c r="L13" s="9"/>
      <c r="M13" s="9"/>
      <c r="N13" s="9">
        <v>2444.35</v>
      </c>
      <c r="O13" s="9"/>
      <c r="P13" s="9">
        <v>3717.57</v>
      </c>
      <c r="Q13" s="9">
        <v>3639.09</v>
      </c>
      <c r="R13" s="9"/>
      <c r="S13" s="9"/>
      <c r="T13" s="9"/>
      <c r="U13" s="9">
        <v>3423.86</v>
      </c>
      <c r="V13" s="2"/>
      <c r="W13" s="2"/>
      <c r="X13" s="2"/>
      <c r="Y13" s="2"/>
    </row>
    <row r="14" spans="1:25" x14ac:dyDescent="0.3">
      <c r="A14" s="8">
        <v>63</v>
      </c>
      <c r="B14" s="8" t="s">
        <v>101</v>
      </c>
      <c r="C14" s="8" t="s">
        <v>97</v>
      </c>
      <c r="D14" s="9"/>
      <c r="E14" s="9"/>
      <c r="F14" s="9">
        <v>10000</v>
      </c>
      <c r="G14" s="9"/>
      <c r="H14" s="9">
        <v>11200</v>
      </c>
      <c r="I14" s="9">
        <v>14588.83</v>
      </c>
      <c r="J14" s="9">
        <v>13536.51</v>
      </c>
      <c r="K14" s="9">
        <v>13111.75</v>
      </c>
      <c r="L14" s="9">
        <v>10599.06</v>
      </c>
      <c r="M14" s="9"/>
      <c r="N14" s="9"/>
      <c r="O14" s="9"/>
      <c r="P14" s="9">
        <v>13839.79</v>
      </c>
      <c r="Q14" s="9">
        <v>12000</v>
      </c>
      <c r="R14" s="9"/>
      <c r="S14" s="9"/>
      <c r="T14" s="9"/>
      <c r="U14" s="9">
        <v>12260.21</v>
      </c>
      <c r="V14" s="2"/>
      <c r="W14" s="2"/>
      <c r="X14" s="2"/>
      <c r="Y14" s="2"/>
    </row>
    <row r="15" spans="1:25" x14ac:dyDescent="0.3">
      <c r="A15" s="8">
        <v>64</v>
      </c>
      <c r="B15" s="8" t="s">
        <v>102</v>
      </c>
      <c r="C15" s="8" t="s">
        <v>97</v>
      </c>
      <c r="D15" s="9"/>
      <c r="E15" s="9"/>
      <c r="F15" s="9">
        <v>8900</v>
      </c>
      <c r="G15" s="9"/>
      <c r="H15" s="9">
        <v>9600</v>
      </c>
      <c r="I15" s="9">
        <v>9200</v>
      </c>
      <c r="J15" s="9">
        <v>9299.4599999999991</v>
      </c>
      <c r="K15" s="9">
        <v>9087.06</v>
      </c>
      <c r="L15" s="9">
        <v>9033.2099999999991</v>
      </c>
      <c r="M15" s="9"/>
      <c r="N15" s="9">
        <v>9116.1299999999992</v>
      </c>
      <c r="O15" s="9">
        <v>9107.59</v>
      </c>
      <c r="P15" s="9">
        <v>8979.68</v>
      </c>
      <c r="Q15" s="9">
        <v>9149.86</v>
      </c>
      <c r="R15" s="9"/>
      <c r="S15" s="9"/>
      <c r="T15" s="9"/>
      <c r="U15" s="9">
        <v>9145.4699999999993</v>
      </c>
      <c r="V15" s="2"/>
      <c r="W15" s="2"/>
      <c r="X15" s="2"/>
      <c r="Y15" s="2"/>
    </row>
    <row r="16" spans="1:25" x14ac:dyDescent="0.3">
      <c r="A16" s="8">
        <v>65</v>
      </c>
      <c r="B16" s="8" t="s">
        <v>103</v>
      </c>
      <c r="C16" s="8" t="s">
        <v>97</v>
      </c>
      <c r="D16" s="9"/>
      <c r="E16" s="9">
        <v>14900</v>
      </c>
      <c r="F16" s="9">
        <v>14399.65</v>
      </c>
      <c r="G16" s="9"/>
      <c r="H16" s="9">
        <v>14614.91</v>
      </c>
      <c r="I16" s="9">
        <v>14465.91</v>
      </c>
      <c r="J16" s="9">
        <v>14732.69</v>
      </c>
      <c r="K16" s="9">
        <v>14582.26</v>
      </c>
      <c r="L16" s="9">
        <v>14031.34</v>
      </c>
      <c r="M16" s="9"/>
      <c r="N16" s="9">
        <v>14674.59</v>
      </c>
      <c r="O16" s="9">
        <v>14597.84</v>
      </c>
      <c r="P16" s="9">
        <v>14838.08</v>
      </c>
      <c r="Q16" s="9">
        <v>14542.68</v>
      </c>
      <c r="R16" s="9">
        <v>14549.57</v>
      </c>
      <c r="S16" s="9">
        <v>15599.79</v>
      </c>
      <c r="T16" s="9">
        <v>14740.62</v>
      </c>
      <c r="U16" s="9">
        <v>14658.49</v>
      </c>
      <c r="V16" s="2"/>
      <c r="W16" s="2"/>
      <c r="X16" s="2"/>
      <c r="Y16" s="2"/>
    </row>
    <row r="17" spans="1:25" x14ac:dyDescent="0.3">
      <c r="A17" s="8">
        <v>66</v>
      </c>
      <c r="B17" s="8" t="s">
        <v>104</v>
      </c>
      <c r="C17" s="8" t="s">
        <v>97</v>
      </c>
      <c r="D17" s="9"/>
      <c r="E17" s="9">
        <v>9400</v>
      </c>
      <c r="F17" s="9"/>
      <c r="G17" s="9"/>
      <c r="H17" s="9">
        <v>10747.09</v>
      </c>
      <c r="I17" s="9">
        <v>9600</v>
      </c>
      <c r="J17" s="9">
        <v>10023.92</v>
      </c>
      <c r="K17" s="9">
        <v>9081.41</v>
      </c>
      <c r="L17" s="9">
        <v>10766.56</v>
      </c>
      <c r="M17" s="9"/>
      <c r="N17" s="9"/>
      <c r="O17" s="9"/>
      <c r="P17" s="9"/>
      <c r="Q17" s="9">
        <v>9480.35</v>
      </c>
      <c r="R17" s="9">
        <v>9166.5499999999993</v>
      </c>
      <c r="S17" s="9">
        <v>10099.67</v>
      </c>
      <c r="T17" s="9">
        <v>11281.79</v>
      </c>
      <c r="U17" s="9">
        <v>9939.56</v>
      </c>
      <c r="V17" s="2"/>
      <c r="W17" s="2"/>
      <c r="X17" s="2"/>
      <c r="Y17" s="2"/>
    </row>
    <row r="18" spans="1:25" x14ac:dyDescent="0.3"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x14ac:dyDescent="0.3"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x14ac:dyDescent="0.3"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x14ac:dyDescent="0.3"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x14ac:dyDescent="0.3"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x14ac:dyDescent="0.3"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x14ac:dyDescent="0.3"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x14ac:dyDescent="0.3"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x14ac:dyDescent="0.3"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x14ac:dyDescent="0.3"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x14ac:dyDescent="0.3"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x14ac:dyDescent="0.3"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x14ac:dyDescent="0.3"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x14ac:dyDescent="0.3"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x14ac:dyDescent="0.3"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4:25" x14ac:dyDescent="0.3"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4:25" x14ac:dyDescent="0.3"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4:25" x14ac:dyDescent="0.3"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4:25" x14ac:dyDescent="0.3"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4:25" x14ac:dyDescent="0.3"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4:25" x14ac:dyDescent="0.3"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4:25" x14ac:dyDescent="0.3"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4:25" x14ac:dyDescent="0.3"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4:25" x14ac:dyDescent="0.3"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4:25" x14ac:dyDescent="0.3"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4:25" x14ac:dyDescent="0.3"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4:25" x14ac:dyDescent="0.3"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4:25" x14ac:dyDescent="0.3"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4:25" x14ac:dyDescent="0.3"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4:25" x14ac:dyDescent="0.3"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4:25" x14ac:dyDescent="0.3"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4:25" x14ac:dyDescent="0.3"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4:25" x14ac:dyDescent="0.3"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4:25" x14ac:dyDescent="0.3"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4:25" x14ac:dyDescent="0.3"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4:25" x14ac:dyDescent="0.3"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4:25" x14ac:dyDescent="0.3"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4:25" x14ac:dyDescent="0.3"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</sheetData>
  <mergeCells count="1">
    <mergeCell ref="A1:U1"/>
  </mergeCells>
  <printOptions horizontalCentered="1"/>
  <pageMargins left="0.4861111111111111" right="0.4861111111111111" top="0.4861111111111111" bottom="0.4861111111111111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Items 1-51</vt:lpstr>
      <vt:lpstr>Items 52-66</vt:lpstr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Umer Farooq (Statistical Assistant)</dc:creator>
  <cp:lastModifiedBy>Umer Farooq (Statistical Assistant)</cp:lastModifiedBy>
  <cp:lastPrinted>2026-04-30T10:15:17Z</cp:lastPrinted>
  <dcterms:created xsi:type="dcterms:W3CDTF">2026-04-30T10:14:36Z</dcterms:created>
  <dcterms:modified xsi:type="dcterms:W3CDTF">2026-04-30T10:15:53Z</dcterms:modified>
</cp:coreProperties>
</file>