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0. October 2025\23.10.2025\SPI Email 23.10.2025\E-File\"/>
    </mc:Choice>
  </mc:AlternateContent>
  <xr:revisionPtr revIDLastSave="0" documentId="13_ncr:1_{3436A7B2-099B-41E0-A76D-EDA2E118D9D9}" xr6:coauthVersionLast="47" xr6:coauthVersionMax="47" xr10:uidLastSave="{00000000-0000-0000-0000-000000000000}"/>
  <bookViews>
    <workbookView xWindow="-120" yWindow="-120" windowWidth="29040" windowHeight="15840" xr2:uid="{6301F037-576F-4590-AF61-1D4441C990BC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X29" i="9"/>
  <c r="U29" i="9"/>
  <c r="Y29" i="9" s="1"/>
  <c r="Y28" i="9"/>
  <c r="U28" i="9"/>
  <c r="X28" i="9" s="1"/>
  <c r="X27" i="9"/>
  <c r="U27" i="9"/>
  <c r="Y27" i="9" s="1"/>
  <c r="W38" i="9"/>
  <c r="M38" i="9"/>
  <c r="W22" i="9"/>
  <c r="M22" i="9"/>
  <c r="U17" i="9"/>
  <c r="X17" i="9" s="1"/>
  <c r="W12" i="9"/>
  <c r="V12" i="9"/>
  <c r="X12" i="9" s="1"/>
  <c r="U12" i="9"/>
  <c r="W11" i="9"/>
  <c r="V11" i="9"/>
  <c r="U11" i="9"/>
  <c r="X11" i="9" s="1"/>
  <c r="W10" i="9"/>
  <c r="V10" i="9"/>
  <c r="U10" i="9"/>
  <c r="X10" i="9" s="1"/>
  <c r="W9" i="9"/>
  <c r="V9" i="9"/>
  <c r="U9" i="9"/>
  <c r="W8" i="9"/>
  <c r="V8" i="9"/>
  <c r="U8" i="9"/>
  <c r="W7" i="9"/>
  <c r="V7" i="9"/>
  <c r="X7" i="9" s="1"/>
  <c r="U7" i="9"/>
  <c r="W6" i="9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Y10" i="9"/>
  <c r="Y11" i="9"/>
  <c r="Y12" i="9"/>
  <c r="X8" i="9"/>
  <c r="Y9" i="9"/>
  <c r="X6" i="9"/>
  <c r="X31" i="9"/>
  <c r="Y6" i="9"/>
  <c r="Y17" i="9"/>
  <c r="X22" i="9"/>
  <c r="Y30" i="9"/>
  <c r="X9" i="9"/>
  <c r="Y5" i="9"/>
  <c r="Y7" i="9"/>
  <c r="Y8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<sst xmlns="http://schemas.openxmlformats.org/spreadsheetml/2006/main" count="631" uniqueCount="159">
  <si>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</si>
  <si>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</si>
  <si>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</si>
  <si>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</si>
  <si>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</si>
  <si>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</si>
  <si>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23-10-2025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</si>
  <si>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</si>
  <si>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</si>
  <si>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</si>
  <si>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</si>
  <si>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</si>
  <si>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</si>
  <si>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</si>
  <si>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</si>
  <si>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</si>
  <si>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</si>
  <si>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</si>
  <si>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</si>
  <si>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</si>
  <si>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</si>
  <si>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</si>
  <si>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</si>
  <si>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</si>
  <si>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</si>
  <si>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</si>
  <si>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</si>
  <si>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</si>
  <si>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</si>
  <si>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</si>
  <si>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</si>
  <si>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</si>
  <si>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</si>
  <si>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</si>
  <si>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</si>
  <si>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</si>
  <si>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</si>
  <si>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</si>
  <si>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</si>
  <si>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</si>
  <si>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</si>
  <si>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</si>
  <si>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</si>
  <si>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</si>
  <si>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</si>
  <si>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</si>
  <si>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</si>
  <si>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</si>
  <si>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</si>
  <si>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</si>
  <si>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</si>
  <si>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</si>
  <si>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</si>
  <si>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</si>
  <si>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</si>
  <si>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</si>
  <si>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</si>
  <si>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</si>
  <si>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</si>
  <si>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</si>
  <si>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</si>
  <si>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</si>
  <si>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</si>
  <si>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</si>
  <si>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</si>
  <si>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</si>
  <si>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</si>
  <si>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</si>
  <si>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</si>
  <si>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</si>
  <si>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</si>
  <si>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</si>
  <si>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</si>
  <si>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</si>
  <si>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</si>
  <si>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</si>
  <si>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</si>
  <si>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</si>
  <si>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</si>
  <si>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</si>
  <si>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</si>
  <si>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</si>
  <si>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</si>
  <si>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</si>
  <si>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</si>
  <si>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</si>
  <si>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</si>
  <si>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</si>
  <si>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</si>
  <si>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</si>
  <si>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</si>
  <si>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</si>
  <si>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</si>
  <si>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</si>
  <si>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</si>
  <si>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</si>
  <si>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</si>
  <si>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</si>
  <si>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</si>
  <si>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</si>
  <si>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</si>
  <si>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</si>
  <si>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</si>
  <si>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</si>
  <si>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</si>
  <si>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</si>
  <si>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</si>
  <si>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</si>
  <si>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</si>
  <si>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</si>
  <si>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</si>
  <si>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</si>
  <si>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</si>
  <si>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</si>
  <si>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</si>
  <si>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</si>
  <si>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</si>
  <si>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</si>
  <si>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</si>
  <si>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</si>
  <si>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</si>
  <si>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</si>
  <si>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</si>
  <si>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</si>
  <si>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</si>
  <si>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</si>
  <si>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23-10-2025</t>
  </si>
  <si>
    <t>No.</t>
  </si>
  <si>
    <t>Description</t>
  </si>
  <si>
    <t>Average Price for                                                23-10-25 16-10-25 24-10-24</t>
  </si>
  <si>
    <t>% Change over                 16-10-25 24-10-24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</si>
  <si>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</si>
  <si>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</si>
  <si>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</si>
  <si>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</si>
  <si>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</si>
  <si>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</si>
  <si>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</si>
  <si>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</si>
  <si>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</si>
  <si>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</si>
  <si>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</si>
  <si>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</si>
  <si>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</si>
  <si>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23-10-2025</t>
  </si>
  <si>
    <t>Avg. Price per litre</t>
  </si>
  <si>
    <t>% change over Pre. week</t>
  </si>
  <si>
    <t>Avg. Price per kg</t>
  </si>
  <si>
    <t>C: Prices of CNG (per litre for Punjab and per kg otherwise) for the Week Ended on 23-10-2025</t>
  </si>
  <si>
    <t>D: Wage Rates for the Week Ended on 23-10-2025</t>
  </si>
  <si>
    <t>E: Wheat Rates for the Week Ended on 23.10.2025</t>
  </si>
  <si>
    <t>Khuzdar</t>
  </si>
  <si>
    <t>Average Price for
23.10.2025     16.10.2025</t>
  </si>
  <si>
    <t>% Change over               16.10.2025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</si>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</sst>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E831-8107-42F4-A7EB-362DC5DBC7D0}">
  <dimension ref="A1:Y179"/>
  <sheetViews>
    <sheetView tabSelected="1" view="pageBreakPreview" topLeftCell="A133" zoomScale="60" zoomScaleNormal="100" workbookViewId="0">
      <selection activeCell="AF178" sqref="AF17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2506.66</v>
      </c>
      <c r="E7" s="6">
        <v>2546.5300000000002</v>
      </c>
      <c r="F7" s="6">
        <v>2600</v>
      </c>
      <c r="G7" s="6">
        <v>1810</v>
      </c>
      <c r="H7" s="6">
        <v>2112.2600000000002</v>
      </c>
      <c r="I7" s="6">
        <v>2533.33</v>
      </c>
      <c r="J7" s="6">
        <v>1810</v>
      </c>
      <c r="K7" s="6">
        <v>1931.64</v>
      </c>
      <c r="L7" s="6">
        <v>2200</v>
      </c>
      <c r="M7" s="6">
        <v>1810</v>
      </c>
      <c r="N7" s="6">
        <v>1931.64</v>
      </c>
      <c r="O7" s="6">
        <v>2200</v>
      </c>
      <c r="P7" s="6">
        <v>1810</v>
      </c>
      <c r="Q7" s="6">
        <v>1810</v>
      </c>
      <c r="R7" s="6">
        <v>1810</v>
      </c>
      <c r="S7" s="6">
        <v>2100</v>
      </c>
      <c r="T7" s="6">
        <v>2100</v>
      </c>
      <c r="U7" s="6">
        <v>2100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200</v>
      </c>
      <c r="Q8" s="6">
        <v>210.37</v>
      </c>
      <c r="R8" s="6">
        <v>225</v>
      </c>
      <c r="S8" s="6">
        <v>240</v>
      </c>
      <c r="T8" s="6">
        <v>240</v>
      </c>
      <c r="U8" s="6">
        <v>240</v>
      </c>
      <c r="V8" s="6">
        <v>160</v>
      </c>
      <c r="W8" s="6">
        <v>163.27000000000001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1403.8</v>
      </c>
      <c r="F11" s="6">
        <v>1450</v>
      </c>
      <c r="G11" s="6">
        <v>1300</v>
      </c>
      <c r="H11" s="6">
        <v>1386.01</v>
      </c>
      <c r="I11" s="6">
        <v>1450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1100</v>
      </c>
      <c r="X11" s="6">
        <v>1100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2400</v>
      </c>
      <c r="E12" s="6">
        <v>2462.15</v>
      </c>
      <c r="F12" s="6">
        <v>2550</v>
      </c>
      <c r="G12" s="6">
        <v>2300</v>
      </c>
      <c r="H12" s="6">
        <v>2419.46</v>
      </c>
      <c r="I12" s="6">
        <v>2500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2400</v>
      </c>
      <c r="Q12" s="6">
        <v>2428.16</v>
      </c>
      <c r="R12" s="6">
        <v>2500</v>
      </c>
      <c r="S12" s="6">
        <v>2200</v>
      </c>
      <c r="T12" s="6">
        <v>2200</v>
      </c>
      <c r="U12" s="6">
        <v>2200</v>
      </c>
      <c r="V12" s="6">
        <v>2100</v>
      </c>
      <c r="W12" s="6">
        <v>2100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305</v>
      </c>
      <c r="E13" s="6">
        <v>318.45</v>
      </c>
      <c r="F13" s="6">
        <v>340</v>
      </c>
      <c r="G13" s="6">
        <v>305</v>
      </c>
      <c r="H13" s="6">
        <v>318.22000000000003</v>
      </c>
      <c r="I13" s="6">
        <v>330</v>
      </c>
      <c r="J13" s="6">
        <v>300</v>
      </c>
      <c r="K13" s="6">
        <v>300</v>
      </c>
      <c r="L13" s="6">
        <v>300</v>
      </c>
      <c r="M13" s="6">
        <v>304</v>
      </c>
      <c r="N13" s="6">
        <v>304</v>
      </c>
      <c r="O13" s="6">
        <v>304</v>
      </c>
      <c r="P13" s="6">
        <v>293</v>
      </c>
      <c r="Q13" s="6">
        <v>293</v>
      </c>
      <c r="R13" s="6">
        <v>293</v>
      </c>
      <c r="S13" s="6">
        <v>323</v>
      </c>
      <c r="T13" s="6">
        <v>323</v>
      </c>
      <c r="U13" s="6">
        <v>323</v>
      </c>
      <c r="V13" s="6">
        <v>325</v>
      </c>
      <c r="W13" s="6">
        <v>326.66000000000003</v>
      </c>
      <c r="X13" s="6">
        <v>330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192.68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233.14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1170</v>
      </c>
      <c r="Q16" s="6">
        <v>1170</v>
      </c>
      <c r="R16" s="6">
        <v>1170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335</v>
      </c>
      <c r="E17" s="6">
        <v>337.49</v>
      </c>
      <c r="F17" s="6">
        <v>340</v>
      </c>
      <c r="G17" s="6">
        <v>330</v>
      </c>
      <c r="H17" s="6">
        <v>336.05</v>
      </c>
      <c r="I17" s="6">
        <v>340</v>
      </c>
      <c r="J17" s="6">
        <v>330</v>
      </c>
      <c r="K17" s="6">
        <v>330</v>
      </c>
      <c r="L17" s="6">
        <v>330</v>
      </c>
      <c r="M17" s="6">
        <v>330</v>
      </c>
      <c r="N17" s="6">
        <v>330</v>
      </c>
      <c r="O17" s="6">
        <v>330</v>
      </c>
      <c r="P17" s="6">
        <v>327</v>
      </c>
      <c r="Q17" s="6">
        <v>327</v>
      </c>
      <c r="R17" s="6">
        <v>327</v>
      </c>
      <c r="S17" s="6">
        <v>331</v>
      </c>
      <c r="T17" s="6">
        <v>331</v>
      </c>
      <c r="U17" s="6">
        <v>331</v>
      </c>
      <c r="V17" s="6">
        <v>331</v>
      </c>
      <c r="W17" s="6">
        <v>331</v>
      </c>
      <c r="X17" s="6">
        <v>331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652.26</v>
      </c>
      <c r="F18" s="6">
        <v>680</v>
      </c>
      <c r="G18" s="6">
        <v>630</v>
      </c>
      <c r="H18" s="6">
        <v>645.92999999999995</v>
      </c>
      <c r="I18" s="6">
        <v>660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2945</v>
      </c>
      <c r="E19" s="6">
        <v>2945</v>
      </c>
      <c r="F19" s="6">
        <v>2945</v>
      </c>
      <c r="G19" s="6">
        <v>2945</v>
      </c>
      <c r="H19" s="6">
        <v>2945</v>
      </c>
      <c r="I19" s="6">
        <v>2945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2900</v>
      </c>
      <c r="Q19" s="6">
        <v>2900</v>
      </c>
      <c r="R19" s="6">
        <v>2900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1500</v>
      </c>
      <c r="E20" s="6">
        <v>1500</v>
      </c>
      <c r="F20" s="6">
        <v>1500</v>
      </c>
      <c r="G20" s="6">
        <v>1500</v>
      </c>
      <c r="H20" s="6">
        <v>1500</v>
      </c>
      <c r="I20" s="6">
        <v>1500</v>
      </c>
      <c r="J20" s="6">
        <v>1460</v>
      </c>
      <c r="K20" s="6">
        <v>1460</v>
      </c>
      <c r="L20" s="6">
        <v>1460</v>
      </c>
      <c r="M20" s="6">
        <v>1460</v>
      </c>
      <c r="N20" s="6">
        <v>1460</v>
      </c>
      <c r="O20" s="6">
        <v>1460</v>
      </c>
      <c r="P20" s="6">
        <v>1500</v>
      </c>
      <c r="Q20" s="6">
        <v>1500</v>
      </c>
      <c r="R20" s="6">
        <v>1500</v>
      </c>
      <c r="S20" s="6">
        <v>1500</v>
      </c>
      <c r="T20" s="6">
        <v>1500</v>
      </c>
      <c r="U20" s="6">
        <v>1500</v>
      </c>
      <c r="V20" s="6">
        <v>1500</v>
      </c>
      <c r="W20" s="6">
        <v>1500</v>
      </c>
      <c r="X20" s="6">
        <v>1500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585</v>
      </c>
      <c r="E21" s="6">
        <v>585</v>
      </c>
      <c r="F21" s="6">
        <v>585</v>
      </c>
      <c r="G21" s="6">
        <v>585</v>
      </c>
      <c r="H21" s="6">
        <v>585</v>
      </c>
      <c r="I21" s="6">
        <v>585</v>
      </c>
      <c r="J21" s="6">
        <v>585</v>
      </c>
      <c r="K21" s="6">
        <v>585</v>
      </c>
      <c r="L21" s="6">
        <v>585</v>
      </c>
      <c r="M21" s="6">
        <v>585</v>
      </c>
      <c r="N21" s="6">
        <v>585</v>
      </c>
      <c r="O21" s="6">
        <v>585</v>
      </c>
      <c r="P21" s="6">
        <v>585</v>
      </c>
      <c r="Q21" s="6">
        <v>585</v>
      </c>
      <c r="R21" s="6">
        <v>585</v>
      </c>
      <c r="S21" s="6">
        <v>585</v>
      </c>
      <c r="T21" s="6">
        <v>585</v>
      </c>
      <c r="U21" s="6">
        <v>585</v>
      </c>
      <c r="V21" s="6">
        <v>585</v>
      </c>
      <c r="W21" s="6">
        <v>585</v>
      </c>
      <c r="X21" s="6">
        <v>585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211.6</v>
      </c>
      <c r="F22" s="6">
        <v>240</v>
      </c>
      <c r="G22" s="6">
        <v>180</v>
      </c>
      <c r="H22" s="6">
        <v>199.4</v>
      </c>
      <c r="I22" s="6">
        <v>230</v>
      </c>
      <c r="J22" s="6">
        <v>130</v>
      </c>
      <c r="K22" s="6">
        <v>130</v>
      </c>
      <c r="L22" s="6">
        <v>130</v>
      </c>
      <c r="M22" s="6">
        <v>130</v>
      </c>
      <c r="N22" s="6">
        <v>130</v>
      </c>
      <c r="O22" s="6">
        <v>130</v>
      </c>
      <c r="P22" s="6">
        <v>120</v>
      </c>
      <c r="Q22" s="6">
        <v>128.79</v>
      </c>
      <c r="R22" s="6">
        <v>140</v>
      </c>
      <c r="S22" s="6">
        <v>100</v>
      </c>
      <c r="T22" s="6">
        <v>119.11</v>
      </c>
      <c r="U22" s="6">
        <v>130</v>
      </c>
      <c r="V22" s="6">
        <v>100</v>
      </c>
      <c r="W22" s="6">
        <v>100</v>
      </c>
      <c r="X22" s="6">
        <v>100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322.99</v>
      </c>
      <c r="F23" s="6">
        <v>350</v>
      </c>
      <c r="G23" s="6">
        <v>310</v>
      </c>
      <c r="H23" s="6">
        <v>323.2</v>
      </c>
      <c r="I23" s="6">
        <v>340</v>
      </c>
      <c r="J23" s="6">
        <v>250</v>
      </c>
      <c r="K23" s="6">
        <v>256.62</v>
      </c>
      <c r="L23" s="6">
        <v>260</v>
      </c>
      <c r="M23" s="6">
        <v>260</v>
      </c>
      <c r="N23" s="6">
        <v>260</v>
      </c>
      <c r="O23" s="6">
        <v>260</v>
      </c>
      <c r="P23" s="6">
        <v>270</v>
      </c>
      <c r="Q23" s="6">
        <v>276.14999999999998</v>
      </c>
      <c r="R23" s="6">
        <v>280</v>
      </c>
      <c r="S23" s="6">
        <v>300</v>
      </c>
      <c r="T23" s="6">
        <v>306.52</v>
      </c>
      <c r="U23" s="6">
        <v>320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416.22</v>
      </c>
      <c r="F24" s="6">
        <v>450</v>
      </c>
      <c r="G24" s="6">
        <v>370</v>
      </c>
      <c r="H24" s="6">
        <v>397.07</v>
      </c>
      <c r="I24" s="6">
        <v>420</v>
      </c>
      <c r="J24" s="6">
        <v>340</v>
      </c>
      <c r="K24" s="6">
        <v>340</v>
      </c>
      <c r="L24" s="6">
        <v>340</v>
      </c>
      <c r="M24" s="6">
        <v>320</v>
      </c>
      <c r="N24" s="6">
        <v>320</v>
      </c>
      <c r="O24" s="6">
        <v>320</v>
      </c>
      <c r="P24" s="6">
        <v>350</v>
      </c>
      <c r="Q24" s="6">
        <v>358.03</v>
      </c>
      <c r="R24" s="6">
        <v>370</v>
      </c>
      <c r="S24" s="6">
        <v>340</v>
      </c>
      <c r="T24" s="6">
        <v>340</v>
      </c>
      <c r="U24" s="6">
        <v>340</v>
      </c>
      <c r="V24" s="6">
        <v>390</v>
      </c>
      <c r="W24" s="6">
        <v>396.64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400</v>
      </c>
      <c r="L25" s="6">
        <v>400</v>
      </c>
      <c r="M25" s="6">
        <v>390</v>
      </c>
      <c r="N25" s="6">
        <v>390</v>
      </c>
      <c r="O25" s="6">
        <v>390</v>
      </c>
      <c r="P25" s="6">
        <v>410</v>
      </c>
      <c r="Q25" s="6">
        <v>437.04</v>
      </c>
      <c r="R25" s="6">
        <v>450</v>
      </c>
      <c r="S25" s="6">
        <v>480</v>
      </c>
      <c r="T25" s="6">
        <v>480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320</v>
      </c>
      <c r="E26" s="6">
        <v>337.97</v>
      </c>
      <c r="F26" s="6">
        <v>370</v>
      </c>
      <c r="G26" s="6">
        <v>310</v>
      </c>
      <c r="H26" s="6">
        <v>329.22</v>
      </c>
      <c r="I26" s="6">
        <v>340</v>
      </c>
      <c r="J26" s="6">
        <v>250</v>
      </c>
      <c r="K26" s="6">
        <v>250</v>
      </c>
      <c r="L26" s="6">
        <v>250</v>
      </c>
      <c r="M26" s="6">
        <v>270</v>
      </c>
      <c r="N26" s="6">
        <v>270</v>
      </c>
      <c r="O26" s="6">
        <v>270</v>
      </c>
      <c r="P26" s="6">
        <v>260</v>
      </c>
      <c r="Q26" s="6">
        <v>265.19</v>
      </c>
      <c r="R26" s="6">
        <v>270</v>
      </c>
      <c r="S26" s="6">
        <v>270</v>
      </c>
      <c r="T26" s="6">
        <v>270</v>
      </c>
      <c r="U26" s="6">
        <v>270</v>
      </c>
      <c r="V26" s="6">
        <v>280</v>
      </c>
      <c r="W26" s="6">
        <v>280</v>
      </c>
      <c r="X26" s="6">
        <v>280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100</v>
      </c>
      <c r="E27" s="6">
        <v>120.25</v>
      </c>
      <c r="F27" s="6">
        <v>140</v>
      </c>
      <c r="G27" s="6">
        <v>90</v>
      </c>
      <c r="H27" s="6">
        <v>105.7</v>
      </c>
      <c r="I27" s="6">
        <v>120</v>
      </c>
      <c r="J27" s="6">
        <v>90</v>
      </c>
      <c r="K27" s="6">
        <v>90</v>
      </c>
      <c r="L27" s="6">
        <v>90</v>
      </c>
      <c r="M27" s="6">
        <v>80</v>
      </c>
      <c r="N27" s="6">
        <v>83.2</v>
      </c>
      <c r="O27" s="6">
        <v>90</v>
      </c>
      <c r="P27" s="6">
        <v>70</v>
      </c>
      <c r="Q27" s="6">
        <v>76.91</v>
      </c>
      <c r="R27" s="6">
        <v>90</v>
      </c>
      <c r="S27" s="6">
        <v>80</v>
      </c>
      <c r="T27" s="6">
        <v>83.2</v>
      </c>
      <c r="U27" s="6">
        <v>90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130</v>
      </c>
      <c r="E28" s="6">
        <v>147.15</v>
      </c>
      <c r="F28" s="6">
        <v>160</v>
      </c>
      <c r="G28" s="6">
        <v>130</v>
      </c>
      <c r="H28" s="6">
        <v>139.81</v>
      </c>
      <c r="I28" s="6">
        <v>150</v>
      </c>
      <c r="J28" s="6">
        <v>100</v>
      </c>
      <c r="K28" s="6">
        <v>106.27</v>
      </c>
      <c r="L28" s="6">
        <v>120</v>
      </c>
      <c r="M28" s="6">
        <v>110</v>
      </c>
      <c r="N28" s="6">
        <v>113.24</v>
      </c>
      <c r="O28" s="6">
        <v>120</v>
      </c>
      <c r="P28" s="6">
        <v>100</v>
      </c>
      <c r="Q28" s="6">
        <v>106.39</v>
      </c>
      <c r="R28" s="6">
        <v>120</v>
      </c>
      <c r="S28" s="6">
        <v>90</v>
      </c>
      <c r="T28" s="6">
        <v>93.22</v>
      </c>
      <c r="U28" s="6">
        <v>100</v>
      </c>
      <c r="V28" s="6">
        <v>90</v>
      </c>
      <c r="W28" s="6">
        <v>96.55</v>
      </c>
      <c r="X28" s="6">
        <v>100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330</v>
      </c>
      <c r="E29" s="6">
        <v>361.05</v>
      </c>
      <c r="F29" s="6">
        <v>400</v>
      </c>
      <c r="G29" s="6">
        <v>330</v>
      </c>
      <c r="H29" s="6">
        <v>351.15</v>
      </c>
      <c r="I29" s="6">
        <v>370</v>
      </c>
      <c r="J29" s="6">
        <v>350</v>
      </c>
      <c r="K29" s="6">
        <v>353.3</v>
      </c>
      <c r="L29" s="6">
        <v>360</v>
      </c>
      <c r="M29" s="6">
        <v>400</v>
      </c>
      <c r="N29" s="6">
        <v>400</v>
      </c>
      <c r="O29" s="6">
        <v>400</v>
      </c>
      <c r="P29" s="6">
        <v>340</v>
      </c>
      <c r="Q29" s="6">
        <v>370.6</v>
      </c>
      <c r="R29" s="6">
        <v>400</v>
      </c>
      <c r="S29" s="6">
        <v>350</v>
      </c>
      <c r="T29" s="6">
        <v>365.93</v>
      </c>
      <c r="U29" s="6">
        <v>400</v>
      </c>
      <c r="V29" s="6">
        <v>400</v>
      </c>
      <c r="W29" s="6">
        <v>400</v>
      </c>
      <c r="X29" s="6">
        <v>400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179</v>
      </c>
      <c r="E30" s="6">
        <v>191.52</v>
      </c>
      <c r="F30" s="6">
        <v>200</v>
      </c>
      <c r="G30" s="6">
        <v>179</v>
      </c>
      <c r="H30" s="6">
        <v>190.48</v>
      </c>
      <c r="I30" s="6">
        <v>200</v>
      </c>
      <c r="J30" s="6">
        <v>195</v>
      </c>
      <c r="K30" s="6">
        <v>195</v>
      </c>
      <c r="L30" s="6">
        <v>195</v>
      </c>
      <c r="M30" s="6">
        <v>179</v>
      </c>
      <c r="N30" s="6">
        <v>184.18</v>
      </c>
      <c r="O30" s="6">
        <v>195</v>
      </c>
      <c r="P30" s="6">
        <v>179</v>
      </c>
      <c r="Q30" s="6">
        <v>179</v>
      </c>
      <c r="R30" s="6">
        <v>179</v>
      </c>
      <c r="S30" s="6">
        <v>177</v>
      </c>
      <c r="T30" s="6">
        <v>182.29</v>
      </c>
      <c r="U30" s="6">
        <v>185</v>
      </c>
      <c r="V30" s="6">
        <v>177</v>
      </c>
      <c r="W30" s="6">
        <v>177</v>
      </c>
      <c r="X30" s="6">
        <v>177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260</v>
      </c>
      <c r="Q31" s="6">
        <v>270.83</v>
      </c>
      <c r="R31" s="6">
        <v>280</v>
      </c>
      <c r="S31" s="6">
        <v>240</v>
      </c>
      <c r="T31" s="6">
        <v>246.49</v>
      </c>
      <c r="U31" s="6">
        <v>260</v>
      </c>
      <c r="V31" s="6">
        <v>240</v>
      </c>
      <c r="W31" s="6">
        <v>246.62</v>
      </c>
      <c r="X31" s="6">
        <v>250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75.84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464.32</v>
      </c>
      <c r="F34" s="6">
        <v>700</v>
      </c>
      <c r="G34" s="6">
        <v>300</v>
      </c>
      <c r="H34" s="6">
        <v>420.57</v>
      </c>
      <c r="I34" s="6">
        <v>550</v>
      </c>
      <c r="J34" s="6">
        <v>400</v>
      </c>
      <c r="K34" s="6">
        <v>432.67</v>
      </c>
      <c r="L34" s="6">
        <v>450</v>
      </c>
      <c r="M34" s="6">
        <v>420</v>
      </c>
      <c r="N34" s="6">
        <v>420</v>
      </c>
      <c r="O34" s="6">
        <v>420</v>
      </c>
      <c r="P34" s="6">
        <v>280</v>
      </c>
      <c r="Q34" s="6">
        <v>340.69</v>
      </c>
      <c r="R34" s="6">
        <v>460</v>
      </c>
      <c r="S34" s="6">
        <v>350</v>
      </c>
      <c r="T34" s="6">
        <v>382.59</v>
      </c>
      <c r="U34" s="6">
        <v>400</v>
      </c>
      <c r="V34" s="6">
        <v>480</v>
      </c>
      <c r="W34" s="6">
        <v>480</v>
      </c>
      <c r="X34" s="6">
        <v>480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4.83</v>
      </c>
      <c r="E47" s="6">
        <v>4.83</v>
      </c>
      <c r="F47" s="6">
        <v>4.83</v>
      </c>
      <c r="G47" s="6">
        <v>4.83</v>
      </c>
      <c r="H47" s="6">
        <v>4.83</v>
      </c>
      <c r="I47" s="6">
        <v>4.83</v>
      </c>
      <c r="J47" s="6">
        <v>4.83</v>
      </c>
      <c r="K47" s="6">
        <v>4.83</v>
      </c>
      <c r="L47" s="6">
        <v>4.83</v>
      </c>
      <c r="M47" s="6">
        <v>4.83</v>
      </c>
      <c r="N47" s="6">
        <v>4.83</v>
      </c>
      <c r="O47" s="6">
        <v>4.83</v>
      </c>
      <c r="P47" s="6">
        <v>4.83</v>
      </c>
      <c r="Q47" s="6">
        <v>4.83</v>
      </c>
      <c r="R47" s="6">
        <v>4.83</v>
      </c>
      <c r="S47" s="6">
        <v>4.83</v>
      </c>
      <c r="T47" s="6">
        <v>4.83</v>
      </c>
      <c r="U47" s="6">
        <v>4.83</v>
      </c>
      <c r="V47" s="6">
        <v>4.83</v>
      </c>
      <c r="W47" s="6">
        <v>4.83</v>
      </c>
      <c r="X47" s="6">
        <v>4.83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1450</v>
      </c>
      <c r="H49" s="6">
        <v>1706.93</v>
      </c>
      <c r="I49" s="6">
        <v>1950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143.26</v>
      </c>
      <c r="F51" s="6">
        <v>150</v>
      </c>
      <c r="G51" s="6">
        <v>140</v>
      </c>
      <c r="H51" s="6">
        <v>142.6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264.27999999999997</v>
      </c>
      <c r="E53" s="6">
        <v>264.27999999999997</v>
      </c>
      <c r="F53" s="6">
        <v>264.27999999999997</v>
      </c>
      <c r="G53" s="6">
        <v>263.93</v>
      </c>
      <c r="H53" s="6">
        <v>264.17</v>
      </c>
      <c r="I53" s="6">
        <v>264.27</v>
      </c>
      <c r="J53" s="6">
        <v>264.89999999999998</v>
      </c>
      <c r="K53" s="6">
        <v>264.89999999999998</v>
      </c>
      <c r="L53" s="6">
        <v>264.89999999999998</v>
      </c>
      <c r="M53" s="6">
        <v>265.11</v>
      </c>
      <c r="N53" s="6">
        <v>265.11</v>
      </c>
      <c r="O53" s="6">
        <v>265.11</v>
      </c>
      <c r="P53" s="6">
        <v>264.72000000000003</v>
      </c>
      <c r="Q53" s="6">
        <v>264.72000000000003</v>
      </c>
      <c r="R53" s="6">
        <v>264.72000000000003</v>
      </c>
      <c r="S53" s="6">
        <v>264.10000000000002</v>
      </c>
      <c r="T53" s="6">
        <v>264.10000000000002</v>
      </c>
      <c r="U53" s="6">
        <v>264.10000000000002</v>
      </c>
      <c r="V53" s="6">
        <v>265.85000000000002</v>
      </c>
      <c r="W53" s="6">
        <v>265.85000000000002</v>
      </c>
      <c r="X53" s="6">
        <v>265.85000000000002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276.66000000000003</v>
      </c>
      <c r="E54" s="6">
        <v>276.66000000000003</v>
      </c>
      <c r="F54" s="6">
        <v>276.66000000000003</v>
      </c>
      <c r="G54" s="6">
        <v>276.33</v>
      </c>
      <c r="H54" s="6">
        <v>276.57</v>
      </c>
      <c r="I54" s="6">
        <v>276.67</v>
      </c>
      <c r="J54" s="6">
        <v>277.3</v>
      </c>
      <c r="K54" s="6">
        <v>277.3</v>
      </c>
      <c r="L54" s="6">
        <v>277.3</v>
      </c>
      <c r="M54" s="6">
        <v>277.51</v>
      </c>
      <c r="N54" s="6">
        <v>277.51</v>
      </c>
      <c r="O54" s="6">
        <v>277.51</v>
      </c>
      <c r="P54" s="6">
        <v>277.12</v>
      </c>
      <c r="Q54" s="6">
        <v>277.12</v>
      </c>
      <c r="R54" s="6">
        <v>277.12</v>
      </c>
      <c r="S54" s="6">
        <v>276.5</v>
      </c>
      <c r="T54" s="6">
        <v>276.5</v>
      </c>
      <c r="U54" s="6">
        <v>276.5</v>
      </c>
      <c r="V54" s="6">
        <v>278.25</v>
      </c>
      <c r="W54" s="6">
        <v>278.25</v>
      </c>
      <c r="X54" s="6">
        <v>278.25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3200</v>
      </c>
      <c r="E55" s="6">
        <v>3218.66</v>
      </c>
      <c r="F55" s="6">
        <v>3250</v>
      </c>
      <c r="G55" s="6">
        <v>3250</v>
      </c>
      <c r="H55" s="6">
        <v>3319.76</v>
      </c>
      <c r="I55" s="6">
        <v>3400</v>
      </c>
      <c r="J55" s="6">
        <v>3268</v>
      </c>
      <c r="K55" s="6">
        <v>3268</v>
      </c>
      <c r="L55" s="6">
        <v>3268</v>
      </c>
      <c r="M55" s="6">
        <v>3151</v>
      </c>
      <c r="N55" s="6">
        <v>3151</v>
      </c>
      <c r="O55" s="6">
        <v>3151</v>
      </c>
      <c r="P55" s="6">
        <v>2917.5</v>
      </c>
      <c r="Q55" s="6">
        <v>2994.79</v>
      </c>
      <c r="R55" s="6">
        <v>3034.2</v>
      </c>
      <c r="S55" s="6">
        <v>3150</v>
      </c>
      <c r="T55" s="6">
        <v>3150</v>
      </c>
      <c r="U55" s="6">
        <v>3150</v>
      </c>
      <c r="V55" s="6">
        <v>2900</v>
      </c>
      <c r="W55" s="6">
        <v>2900</v>
      </c>
      <c r="X55" s="6">
        <v>2900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1933.55</v>
      </c>
      <c r="F65" s="6">
        <v>2240</v>
      </c>
      <c r="G65" s="6">
        <v>2226.66</v>
      </c>
      <c r="H65" s="6">
        <v>2226.66</v>
      </c>
      <c r="I65" s="6">
        <v>2226.66</v>
      </c>
      <c r="J65" s="6">
        <v>2350</v>
      </c>
      <c r="K65" s="6">
        <v>2415.3200000000002</v>
      </c>
      <c r="L65" s="6">
        <v>2500</v>
      </c>
      <c r="M65" s="6">
        <v>2360</v>
      </c>
      <c r="N65" s="6">
        <v>2391.62</v>
      </c>
      <c r="O65" s="6">
        <v>2400</v>
      </c>
      <c r="P65" s="6">
        <v>2180</v>
      </c>
      <c r="Q65" s="6">
        <v>2189.98</v>
      </c>
      <c r="R65" s="6">
        <v>2200</v>
      </c>
      <c r="S65" s="6">
        <v>2100</v>
      </c>
      <c r="T65" s="6">
        <v>2119.81</v>
      </c>
      <c r="U65" s="6">
        <v>2160</v>
      </c>
      <c r="V65" s="6">
        <v>2600</v>
      </c>
      <c r="W65" s="6">
        <v>2693.47</v>
      </c>
      <c r="X65" s="6">
        <v>2800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283.56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240</v>
      </c>
      <c r="T66" s="6">
        <v>243.29</v>
      </c>
      <c r="U66" s="6">
        <v>250</v>
      </c>
      <c r="V66" s="6">
        <v>230</v>
      </c>
      <c r="W66" s="6">
        <v>233.29</v>
      </c>
      <c r="X66" s="6">
        <v>240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177.15</v>
      </c>
      <c r="L67" s="6">
        <v>190</v>
      </c>
      <c r="M67" s="6">
        <v>140</v>
      </c>
      <c r="N67" s="6">
        <v>146.37</v>
      </c>
      <c r="O67" s="6">
        <v>160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134.35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1319.89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1000</v>
      </c>
      <c r="W69" s="6">
        <v>1120.44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2267.34</v>
      </c>
      <c r="L70" s="6">
        <v>2400</v>
      </c>
      <c r="M70" s="6">
        <v>2000</v>
      </c>
      <c r="N70" s="6">
        <v>2140.29</v>
      </c>
      <c r="O70" s="6">
        <v>2200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310</v>
      </c>
      <c r="E71" s="6">
        <v>310</v>
      </c>
      <c r="F71" s="6">
        <v>310</v>
      </c>
      <c r="G71" s="6">
        <v>300</v>
      </c>
      <c r="H71" s="6">
        <v>300</v>
      </c>
      <c r="I71" s="6">
        <v>300</v>
      </c>
      <c r="J71" s="6">
        <v>310</v>
      </c>
      <c r="K71" s="6">
        <v>331.62</v>
      </c>
      <c r="L71" s="6">
        <v>360</v>
      </c>
      <c r="M71" s="6">
        <v>300</v>
      </c>
      <c r="N71" s="6">
        <v>312.44</v>
      </c>
      <c r="O71" s="6">
        <v>320</v>
      </c>
      <c r="P71" s="6">
        <v>310</v>
      </c>
      <c r="Q71" s="6">
        <v>310</v>
      </c>
      <c r="R71" s="6">
        <v>310</v>
      </c>
      <c r="S71" s="6">
        <v>310</v>
      </c>
      <c r="T71" s="6">
        <v>316.63</v>
      </c>
      <c r="U71" s="6">
        <v>320</v>
      </c>
      <c r="V71" s="6">
        <v>315</v>
      </c>
      <c r="W71" s="6">
        <v>315</v>
      </c>
      <c r="X71" s="6">
        <v>315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1050</v>
      </c>
      <c r="K74" s="6">
        <v>1065.3399999999999</v>
      </c>
      <c r="L74" s="6">
        <v>1100</v>
      </c>
      <c r="M74" s="6">
        <v>1150</v>
      </c>
      <c r="N74" s="6">
        <v>1156.6600000000001</v>
      </c>
      <c r="O74" s="6">
        <v>1160</v>
      </c>
      <c r="P74" s="6">
        <v>1080</v>
      </c>
      <c r="Q74" s="6">
        <v>1080</v>
      </c>
      <c r="R74" s="6">
        <v>1080</v>
      </c>
      <c r="S74" s="6">
        <v>1100</v>
      </c>
      <c r="T74" s="6">
        <v>1100</v>
      </c>
      <c r="U74" s="6">
        <v>1100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330</v>
      </c>
      <c r="E75" s="6">
        <v>336.63</v>
      </c>
      <c r="F75" s="6">
        <v>340</v>
      </c>
      <c r="G75" s="6">
        <v>330</v>
      </c>
      <c r="H75" s="6">
        <v>330</v>
      </c>
      <c r="I75" s="6">
        <v>330</v>
      </c>
      <c r="J75" s="6">
        <v>340</v>
      </c>
      <c r="K75" s="6">
        <v>341.2</v>
      </c>
      <c r="L75" s="6">
        <v>350</v>
      </c>
      <c r="M75" s="6">
        <v>320</v>
      </c>
      <c r="N75" s="6">
        <v>330.7</v>
      </c>
      <c r="O75" s="6">
        <v>340</v>
      </c>
      <c r="P75" s="6">
        <v>340</v>
      </c>
      <c r="Q75" s="6">
        <v>340</v>
      </c>
      <c r="R75" s="6">
        <v>340</v>
      </c>
      <c r="S75" s="6">
        <v>340</v>
      </c>
      <c r="T75" s="6">
        <v>340</v>
      </c>
      <c r="U75" s="6">
        <v>340</v>
      </c>
      <c r="V75" s="6">
        <v>340</v>
      </c>
      <c r="W75" s="6">
        <v>345.52</v>
      </c>
      <c r="X75" s="6">
        <v>350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500</v>
      </c>
      <c r="H76" s="6">
        <v>500</v>
      </c>
      <c r="I76" s="6">
        <v>500</v>
      </c>
      <c r="J76" s="6">
        <v>500</v>
      </c>
      <c r="K76" s="6">
        <v>550.61</v>
      </c>
      <c r="L76" s="6">
        <v>650</v>
      </c>
      <c r="M76" s="6">
        <v>460</v>
      </c>
      <c r="N76" s="6">
        <v>479.86</v>
      </c>
      <c r="O76" s="6">
        <v>500</v>
      </c>
      <c r="P76" s="6">
        <v>440</v>
      </c>
      <c r="Q76" s="6">
        <v>440</v>
      </c>
      <c r="R76" s="6">
        <v>440</v>
      </c>
      <c r="S76" s="6">
        <v>480</v>
      </c>
      <c r="T76" s="6">
        <v>480</v>
      </c>
      <c r="U76" s="6">
        <v>480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2945</v>
      </c>
      <c r="E77" s="6">
        <v>2945</v>
      </c>
      <c r="F77" s="6">
        <v>2945</v>
      </c>
      <c r="G77" s="6">
        <v>2900</v>
      </c>
      <c r="H77" s="6">
        <v>2900</v>
      </c>
      <c r="I77" s="6">
        <v>2900</v>
      </c>
      <c r="J77" s="6">
        <v>2900</v>
      </c>
      <c r="K77" s="6">
        <v>2900</v>
      </c>
      <c r="L77" s="6">
        <v>2900</v>
      </c>
      <c r="M77" s="6">
        <v>2900</v>
      </c>
      <c r="N77" s="6">
        <v>2900</v>
      </c>
      <c r="O77" s="6">
        <v>2900</v>
      </c>
      <c r="P77" s="6">
        <v>2865</v>
      </c>
      <c r="Q77" s="6">
        <v>2865</v>
      </c>
      <c r="R77" s="6">
        <v>2865</v>
      </c>
      <c r="S77" s="6">
        <v>2945</v>
      </c>
      <c r="T77" s="6">
        <v>2945</v>
      </c>
      <c r="U77" s="6">
        <v>2945</v>
      </c>
      <c r="V77" s="6">
        <v>2850</v>
      </c>
      <c r="W77" s="6">
        <v>2850</v>
      </c>
      <c r="X77" s="6">
        <v>2850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1500</v>
      </c>
      <c r="E78" s="6">
        <v>1500</v>
      </c>
      <c r="F78" s="6">
        <v>1500</v>
      </c>
      <c r="G78" s="6">
        <v>1500</v>
      </c>
      <c r="H78" s="6">
        <v>1500</v>
      </c>
      <c r="I78" s="6">
        <v>1500</v>
      </c>
      <c r="J78" s="6">
        <v>1500</v>
      </c>
      <c r="K78" s="6">
        <v>1500</v>
      </c>
      <c r="L78" s="6">
        <v>1500</v>
      </c>
      <c r="M78" s="6">
        <v>1480</v>
      </c>
      <c r="N78" s="6">
        <v>1480</v>
      </c>
      <c r="O78" s="6">
        <v>1480</v>
      </c>
      <c r="P78" s="6">
        <v>1500</v>
      </c>
      <c r="Q78" s="6">
        <v>1500</v>
      </c>
      <c r="R78" s="6">
        <v>1500</v>
      </c>
      <c r="S78" s="6">
        <v>1485</v>
      </c>
      <c r="T78" s="6">
        <v>1485</v>
      </c>
      <c r="U78" s="6">
        <v>1485</v>
      </c>
      <c r="V78" s="6">
        <v>1500</v>
      </c>
      <c r="W78" s="6">
        <v>1500</v>
      </c>
      <c r="X78" s="6">
        <v>1500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585</v>
      </c>
      <c r="E79" s="6">
        <v>585</v>
      </c>
      <c r="F79" s="6">
        <v>585</v>
      </c>
      <c r="G79" s="6">
        <v>585</v>
      </c>
      <c r="H79" s="6">
        <v>585</v>
      </c>
      <c r="I79" s="6">
        <v>585</v>
      </c>
      <c r="J79" s="6">
        <v>575</v>
      </c>
      <c r="K79" s="6">
        <v>583.16999999999996</v>
      </c>
      <c r="L79" s="6">
        <v>585</v>
      </c>
      <c r="M79" s="6">
        <v>585</v>
      </c>
      <c r="N79" s="6">
        <v>585</v>
      </c>
      <c r="O79" s="6">
        <v>585</v>
      </c>
      <c r="P79" s="6">
        <v>575</v>
      </c>
      <c r="Q79" s="6">
        <v>575</v>
      </c>
      <c r="R79" s="6">
        <v>575</v>
      </c>
      <c r="S79" s="6">
        <v>579</v>
      </c>
      <c r="T79" s="6">
        <v>579</v>
      </c>
      <c r="U79" s="6">
        <v>579</v>
      </c>
      <c r="V79" s="6">
        <v>570</v>
      </c>
      <c r="W79" s="6">
        <v>570</v>
      </c>
      <c r="X79" s="6">
        <v>570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140</v>
      </c>
      <c r="E80" s="6">
        <v>156.97</v>
      </c>
      <c r="F80" s="6">
        <v>180</v>
      </c>
      <c r="G80" s="6">
        <v>130</v>
      </c>
      <c r="H80" s="6">
        <v>133.25</v>
      </c>
      <c r="I80" s="6">
        <v>140</v>
      </c>
      <c r="J80" s="6">
        <v>80</v>
      </c>
      <c r="K80" s="6">
        <v>108.15</v>
      </c>
      <c r="L80" s="6">
        <v>140</v>
      </c>
      <c r="M80" s="6">
        <v>80</v>
      </c>
      <c r="N80" s="6">
        <v>87.89</v>
      </c>
      <c r="O80" s="6">
        <v>100</v>
      </c>
      <c r="P80" s="6">
        <v>100</v>
      </c>
      <c r="Q80" s="6">
        <v>100</v>
      </c>
      <c r="R80" s="6">
        <v>100</v>
      </c>
      <c r="S80" s="6">
        <v>80</v>
      </c>
      <c r="T80" s="6">
        <v>86.18</v>
      </c>
      <c r="U80" s="6">
        <v>100</v>
      </c>
      <c r="V80" s="6">
        <v>120</v>
      </c>
      <c r="W80" s="6">
        <v>137.38999999999999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263.29000000000002</v>
      </c>
      <c r="I81" s="6">
        <v>270</v>
      </c>
      <c r="J81" s="6">
        <v>280</v>
      </c>
      <c r="K81" s="6">
        <v>308.08999999999997</v>
      </c>
      <c r="L81" s="6">
        <v>340</v>
      </c>
      <c r="M81" s="6">
        <v>280</v>
      </c>
      <c r="N81" s="6">
        <v>294.76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280</v>
      </c>
      <c r="W81" s="6">
        <v>285.51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384.41</v>
      </c>
      <c r="F82" s="6">
        <v>390</v>
      </c>
      <c r="G82" s="6">
        <v>360</v>
      </c>
      <c r="H82" s="6">
        <v>366.64</v>
      </c>
      <c r="I82" s="6">
        <v>370</v>
      </c>
      <c r="J82" s="6">
        <v>360</v>
      </c>
      <c r="K82" s="6">
        <v>388.23</v>
      </c>
      <c r="L82" s="6">
        <v>420</v>
      </c>
      <c r="M82" s="6">
        <v>380</v>
      </c>
      <c r="N82" s="6">
        <v>395.78</v>
      </c>
      <c r="O82" s="6">
        <v>400</v>
      </c>
      <c r="P82" s="6">
        <v>400</v>
      </c>
      <c r="Q82" s="6">
        <v>409.88</v>
      </c>
      <c r="R82" s="6">
        <v>420</v>
      </c>
      <c r="S82" s="6">
        <v>350</v>
      </c>
      <c r="T82" s="6">
        <v>365.93</v>
      </c>
      <c r="U82" s="6">
        <v>400</v>
      </c>
      <c r="V82" s="6">
        <v>360</v>
      </c>
      <c r="W82" s="6">
        <v>367.75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400</v>
      </c>
      <c r="H83" s="6">
        <v>400</v>
      </c>
      <c r="I83" s="6">
        <v>400</v>
      </c>
      <c r="J83" s="6">
        <v>380</v>
      </c>
      <c r="K83" s="6">
        <v>403.5</v>
      </c>
      <c r="L83" s="6">
        <v>420</v>
      </c>
      <c r="M83" s="6">
        <v>390</v>
      </c>
      <c r="N83" s="6">
        <v>398.29</v>
      </c>
      <c r="O83" s="6">
        <v>410</v>
      </c>
      <c r="P83" s="6">
        <v>420</v>
      </c>
      <c r="Q83" s="6">
        <v>429.88</v>
      </c>
      <c r="R83" s="6">
        <v>440</v>
      </c>
      <c r="S83" s="6">
        <v>480</v>
      </c>
      <c r="T83" s="6">
        <v>480</v>
      </c>
      <c r="U83" s="6">
        <v>480</v>
      </c>
      <c r="V83" s="6">
        <v>430</v>
      </c>
      <c r="W83" s="6">
        <v>435.53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290</v>
      </c>
      <c r="E84" s="6">
        <v>294.39999999999998</v>
      </c>
      <c r="F84" s="6">
        <v>300</v>
      </c>
      <c r="G84" s="6">
        <v>260</v>
      </c>
      <c r="H84" s="6">
        <v>260</v>
      </c>
      <c r="I84" s="6">
        <v>260</v>
      </c>
      <c r="J84" s="6">
        <v>280</v>
      </c>
      <c r="K84" s="6">
        <v>309.87</v>
      </c>
      <c r="L84" s="6">
        <v>340</v>
      </c>
      <c r="M84" s="6">
        <v>280</v>
      </c>
      <c r="N84" s="6">
        <v>290.70999999999998</v>
      </c>
      <c r="O84" s="6">
        <v>300</v>
      </c>
      <c r="P84" s="6">
        <v>300</v>
      </c>
      <c r="Q84" s="6">
        <v>300</v>
      </c>
      <c r="R84" s="6">
        <v>300</v>
      </c>
      <c r="S84" s="6">
        <v>320</v>
      </c>
      <c r="T84" s="6">
        <v>320</v>
      </c>
      <c r="U84" s="6">
        <v>320</v>
      </c>
      <c r="V84" s="6">
        <v>300</v>
      </c>
      <c r="W84" s="6">
        <v>319.89</v>
      </c>
      <c r="X84" s="6">
        <v>330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90</v>
      </c>
      <c r="E85" s="6">
        <v>98.73</v>
      </c>
      <c r="F85" s="6">
        <v>110</v>
      </c>
      <c r="G85" s="6">
        <v>100</v>
      </c>
      <c r="H85" s="6">
        <v>114.47</v>
      </c>
      <c r="I85" s="6">
        <v>150</v>
      </c>
      <c r="J85" s="6">
        <v>60</v>
      </c>
      <c r="K85" s="6">
        <v>77.400000000000006</v>
      </c>
      <c r="L85" s="6">
        <v>80</v>
      </c>
      <c r="M85" s="6">
        <v>60</v>
      </c>
      <c r="N85" s="6">
        <v>68.87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61.62</v>
      </c>
      <c r="U85" s="6">
        <v>65</v>
      </c>
      <c r="V85" s="6">
        <v>90</v>
      </c>
      <c r="W85" s="6">
        <v>93.22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120</v>
      </c>
      <c r="E86" s="6">
        <v>120</v>
      </c>
      <c r="F86" s="6">
        <v>120</v>
      </c>
      <c r="G86" s="6">
        <v>120</v>
      </c>
      <c r="H86" s="6">
        <v>120</v>
      </c>
      <c r="I86" s="6">
        <v>120</v>
      </c>
      <c r="J86" s="6">
        <v>100</v>
      </c>
      <c r="K86" s="6">
        <v>112.63</v>
      </c>
      <c r="L86" s="6">
        <v>120</v>
      </c>
      <c r="M86" s="6">
        <v>120</v>
      </c>
      <c r="N86" s="6">
        <v>123.12</v>
      </c>
      <c r="O86" s="6">
        <v>140</v>
      </c>
      <c r="P86" s="6">
        <v>100</v>
      </c>
      <c r="Q86" s="6">
        <v>100</v>
      </c>
      <c r="R86" s="6">
        <v>100</v>
      </c>
      <c r="S86" s="6">
        <v>80</v>
      </c>
      <c r="T86" s="6">
        <v>92.83</v>
      </c>
      <c r="U86" s="6">
        <v>100</v>
      </c>
      <c r="V86" s="6">
        <v>120</v>
      </c>
      <c r="W86" s="6">
        <v>134.18</v>
      </c>
      <c r="X86" s="6">
        <v>140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300</v>
      </c>
      <c r="E87" s="6">
        <v>319.86</v>
      </c>
      <c r="F87" s="6">
        <v>340</v>
      </c>
      <c r="G87" s="6">
        <v>380</v>
      </c>
      <c r="H87" s="6">
        <v>386.55</v>
      </c>
      <c r="I87" s="6">
        <v>400</v>
      </c>
      <c r="J87" s="6">
        <v>280</v>
      </c>
      <c r="K87" s="6">
        <v>298.44</v>
      </c>
      <c r="L87" s="6">
        <v>340</v>
      </c>
      <c r="M87" s="6">
        <v>260</v>
      </c>
      <c r="N87" s="6">
        <v>273.17</v>
      </c>
      <c r="O87" s="6">
        <v>280</v>
      </c>
      <c r="P87" s="6">
        <v>320</v>
      </c>
      <c r="Q87" s="6">
        <v>320</v>
      </c>
      <c r="R87" s="6">
        <v>320</v>
      </c>
      <c r="S87" s="6">
        <v>280</v>
      </c>
      <c r="T87" s="6">
        <v>286.51</v>
      </c>
      <c r="U87" s="6">
        <v>300</v>
      </c>
      <c r="V87" s="6">
        <v>330</v>
      </c>
      <c r="W87" s="6">
        <v>342.1</v>
      </c>
      <c r="X87" s="6">
        <v>350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190</v>
      </c>
      <c r="E88" s="6">
        <v>193.29</v>
      </c>
      <c r="F88" s="6">
        <v>200</v>
      </c>
      <c r="G88" s="6">
        <v>185</v>
      </c>
      <c r="H88" s="6">
        <v>188.32</v>
      </c>
      <c r="I88" s="6">
        <v>190</v>
      </c>
      <c r="J88" s="6">
        <v>185</v>
      </c>
      <c r="K88" s="6">
        <v>188.9</v>
      </c>
      <c r="L88" s="6">
        <v>195</v>
      </c>
      <c r="M88" s="6">
        <v>185</v>
      </c>
      <c r="N88" s="6">
        <v>187.9</v>
      </c>
      <c r="O88" s="6">
        <v>190</v>
      </c>
      <c r="P88" s="6">
        <v>184</v>
      </c>
      <c r="Q88" s="6">
        <v>184</v>
      </c>
      <c r="R88" s="6">
        <v>184</v>
      </c>
      <c r="S88" s="6">
        <v>185</v>
      </c>
      <c r="T88" s="6">
        <v>188.32</v>
      </c>
      <c r="U88" s="6">
        <v>190</v>
      </c>
      <c r="V88" s="6">
        <v>200</v>
      </c>
      <c r="W88" s="6">
        <v>205.5</v>
      </c>
      <c r="X88" s="6">
        <v>210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230</v>
      </c>
      <c r="H89" s="6">
        <v>233.29</v>
      </c>
      <c r="I89" s="6">
        <v>240</v>
      </c>
      <c r="J89" s="6">
        <v>240</v>
      </c>
      <c r="K89" s="6">
        <v>263.17</v>
      </c>
      <c r="L89" s="6">
        <v>280</v>
      </c>
      <c r="M89" s="6">
        <v>250</v>
      </c>
      <c r="N89" s="6">
        <v>265.63</v>
      </c>
      <c r="O89" s="6">
        <v>280</v>
      </c>
      <c r="P89" s="6">
        <v>200</v>
      </c>
      <c r="Q89" s="6">
        <v>200</v>
      </c>
      <c r="R89" s="6">
        <v>200</v>
      </c>
      <c r="S89" s="6">
        <v>220</v>
      </c>
      <c r="T89" s="6">
        <v>220</v>
      </c>
      <c r="U89" s="6">
        <v>220</v>
      </c>
      <c r="V89" s="6">
        <v>270</v>
      </c>
      <c r="W89" s="6">
        <v>273.29000000000002</v>
      </c>
      <c r="X89" s="6">
        <v>280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415.37</v>
      </c>
      <c r="F92" s="6">
        <v>440</v>
      </c>
      <c r="G92" s="6">
        <v>480</v>
      </c>
      <c r="H92" s="6">
        <v>493.24</v>
      </c>
      <c r="I92" s="6">
        <v>500</v>
      </c>
      <c r="J92" s="6">
        <v>400</v>
      </c>
      <c r="K92" s="6">
        <v>469.25</v>
      </c>
      <c r="L92" s="6">
        <v>560</v>
      </c>
      <c r="M92" s="6">
        <v>360</v>
      </c>
      <c r="N92" s="6">
        <v>391.37</v>
      </c>
      <c r="O92" s="6">
        <v>420</v>
      </c>
      <c r="P92" s="6">
        <v>400</v>
      </c>
      <c r="Q92" s="6">
        <v>464.16</v>
      </c>
      <c r="R92" s="6">
        <v>500</v>
      </c>
      <c r="S92" s="6">
        <v>350</v>
      </c>
      <c r="T92" s="6">
        <v>356.64</v>
      </c>
      <c r="U92" s="6">
        <v>360</v>
      </c>
      <c r="V92" s="6">
        <v>300</v>
      </c>
      <c r="W92" s="6">
        <v>373.62</v>
      </c>
      <c r="X92" s="6">
        <v>450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290.94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500</v>
      </c>
      <c r="N99" s="6">
        <v>528.59</v>
      </c>
      <c r="O99" s="6">
        <v>550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4.83</v>
      </c>
      <c r="E105" s="6">
        <v>4.83</v>
      </c>
      <c r="F105" s="6">
        <v>4.83</v>
      </c>
      <c r="G105" s="6">
        <v>4.83</v>
      </c>
      <c r="H105" s="6">
        <v>4.83</v>
      </c>
      <c r="I105" s="6">
        <v>4.83</v>
      </c>
      <c r="J105" s="6">
        <v>4.83</v>
      </c>
      <c r="K105" s="6">
        <v>4.83</v>
      </c>
      <c r="L105" s="6">
        <v>4.83</v>
      </c>
      <c r="M105" s="6">
        <v>4.83</v>
      </c>
      <c r="N105" s="6">
        <v>4.83</v>
      </c>
      <c r="O105" s="6">
        <v>4.83</v>
      </c>
      <c r="P105" s="6">
        <v>4.83</v>
      </c>
      <c r="Q105" s="6">
        <v>4.83</v>
      </c>
      <c r="R105" s="6">
        <v>4.83</v>
      </c>
      <c r="S105" s="6">
        <v>4.83</v>
      </c>
      <c r="T105" s="6">
        <v>4.83</v>
      </c>
      <c r="U105" s="6">
        <v>4.83</v>
      </c>
      <c r="V105" s="6">
        <v>4.83</v>
      </c>
      <c r="W105" s="6">
        <v>4.83</v>
      </c>
      <c r="X105" s="6">
        <v>4.83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1500</v>
      </c>
      <c r="E107" s="6">
        <v>1541.02</v>
      </c>
      <c r="F107" s="6">
        <v>1600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1300</v>
      </c>
      <c r="N107" s="6">
        <v>1378.79</v>
      </c>
      <c r="O107" s="6">
        <v>1400</v>
      </c>
      <c r="P107" s="6">
        <v>900</v>
      </c>
      <c r="Q107" s="6">
        <v>900</v>
      </c>
      <c r="R107" s="6">
        <v>900</v>
      </c>
      <c r="S107" s="6">
        <v>1200</v>
      </c>
      <c r="T107" s="6">
        <v>1263.27</v>
      </c>
      <c r="U107" s="6">
        <v>1400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264.16000000000003</v>
      </c>
      <c r="E111" s="6">
        <v>264.42</v>
      </c>
      <c r="F111" s="6">
        <v>264.91000000000003</v>
      </c>
      <c r="G111" s="6">
        <v>265.33999999999997</v>
      </c>
      <c r="H111" s="6">
        <v>265.64</v>
      </c>
      <c r="I111" s="6">
        <v>265.94</v>
      </c>
      <c r="J111" s="6">
        <v>264.19</v>
      </c>
      <c r="K111" s="6">
        <v>264.19</v>
      </c>
      <c r="L111" s="6">
        <v>264.19</v>
      </c>
      <c r="M111" s="6">
        <v>265.85000000000002</v>
      </c>
      <c r="N111" s="6">
        <v>266.20999999999998</v>
      </c>
      <c r="O111" s="6">
        <v>266.77999999999997</v>
      </c>
      <c r="P111" s="6">
        <v>264.17</v>
      </c>
      <c r="Q111" s="6">
        <v>264.17</v>
      </c>
      <c r="R111" s="6">
        <v>264.17</v>
      </c>
      <c r="S111" s="6">
        <v>265.3</v>
      </c>
      <c r="T111" s="6">
        <v>265.3</v>
      </c>
      <c r="U111" s="6">
        <v>265.3</v>
      </c>
      <c r="V111" s="6">
        <v>264.2</v>
      </c>
      <c r="W111" s="6">
        <v>264.2</v>
      </c>
      <c r="X111" s="6">
        <v>264.2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276.35000000000002</v>
      </c>
      <c r="E112" s="6">
        <v>276.64</v>
      </c>
      <c r="F112" s="6">
        <v>277.3</v>
      </c>
      <c r="G112" s="6">
        <v>277.74</v>
      </c>
      <c r="H112" s="6">
        <v>278.02999999999997</v>
      </c>
      <c r="I112" s="6">
        <v>278.33999999999997</v>
      </c>
      <c r="J112" s="6">
        <v>276.58</v>
      </c>
      <c r="K112" s="6">
        <v>276.58</v>
      </c>
      <c r="L112" s="6">
        <v>276.58</v>
      </c>
      <c r="M112" s="6">
        <v>278.25</v>
      </c>
      <c r="N112" s="6">
        <v>278.86</v>
      </c>
      <c r="O112" s="6">
        <v>279.60000000000002</v>
      </c>
      <c r="P112" s="6">
        <v>276.5</v>
      </c>
      <c r="Q112" s="6">
        <v>276.5</v>
      </c>
      <c r="R112" s="6">
        <v>276.5</v>
      </c>
      <c r="S112" s="6">
        <v>275.88</v>
      </c>
      <c r="T112" s="6">
        <v>275.88</v>
      </c>
      <c r="U112" s="6">
        <v>275.88</v>
      </c>
      <c r="V112" s="6">
        <v>276.60000000000002</v>
      </c>
      <c r="W112" s="6">
        <v>276.60000000000002</v>
      </c>
      <c r="X112" s="6">
        <v>276.60000000000002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2915</v>
      </c>
      <c r="E113" s="6">
        <v>2927.56</v>
      </c>
      <c r="F113" s="6">
        <v>3030</v>
      </c>
      <c r="G113" s="6">
        <v>3300</v>
      </c>
      <c r="H113" s="6">
        <v>3300</v>
      </c>
      <c r="I113" s="6">
        <v>3300</v>
      </c>
      <c r="J113" s="6">
        <v>2684</v>
      </c>
      <c r="K113" s="6">
        <v>2831.26</v>
      </c>
      <c r="L113" s="6">
        <v>2918</v>
      </c>
      <c r="M113" s="6">
        <v>2917.5</v>
      </c>
      <c r="N113" s="6">
        <v>2955.89</v>
      </c>
      <c r="O113" s="6">
        <v>3034.2</v>
      </c>
      <c r="P113" s="6">
        <v>3040</v>
      </c>
      <c r="Q113" s="6">
        <v>3040</v>
      </c>
      <c r="R113" s="6">
        <v>3040</v>
      </c>
      <c r="S113" s="6">
        <v>3000</v>
      </c>
      <c r="T113" s="6">
        <v>3033.24</v>
      </c>
      <c r="U113" s="6">
        <v>3050</v>
      </c>
      <c r="V113" s="6">
        <v>2878.6</v>
      </c>
      <c r="W113" s="6">
        <v>2987.96</v>
      </c>
      <c r="X113" s="6">
        <v>3110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2550</v>
      </c>
      <c r="E123" s="6">
        <v>2583.23</v>
      </c>
      <c r="F123" s="6">
        <v>2600</v>
      </c>
      <c r="G123" s="6">
        <v>2360</v>
      </c>
      <c r="H123" s="6">
        <v>2369.9899999999998</v>
      </c>
      <c r="I123" s="6">
        <v>2380</v>
      </c>
      <c r="J123" s="6">
        <v>2100</v>
      </c>
      <c r="K123" s="6">
        <v>2166.15</v>
      </c>
      <c r="L123" s="6">
        <v>2200</v>
      </c>
      <c r="M123" s="6">
        <v>1810</v>
      </c>
      <c r="N123" s="6">
        <v>2180.5</v>
      </c>
      <c r="O123" s="6">
        <v>2800</v>
      </c>
      <c r="P123" s="6">
        <v>2180.64</v>
      </c>
      <c r="Q123" s="6">
        <v>1843.43</v>
      </c>
      <c r="R123" s="6">
        <f t="shared" ref="R123:R154" si="0">ROUND(N123/P123* 100 - 100,2)</f>
        <v>-0.01</v>
      </c>
      <c r="S123" s="6">
        <f t="shared" ref="S123:S154" si="1">ROUND(N123/Q123* 100 - 100,2)</f>
        <v>18.28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216.89</v>
      </c>
      <c r="O124" s="6">
        <v>310</v>
      </c>
      <c r="P124" s="6">
        <v>216.89</v>
      </c>
      <c r="Q124" s="6">
        <v>209.03</v>
      </c>
      <c r="R124" s="6">
        <f t="shared" si="0"/>
        <v>0</v>
      </c>
      <c r="S124" s="6">
        <f t="shared" si="1"/>
        <v>3.76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157.4</v>
      </c>
      <c r="O125" s="6">
        <v>200</v>
      </c>
      <c r="P125" s="6">
        <v>159.29</v>
      </c>
      <c r="Q125" s="6">
        <v>162.68</v>
      </c>
      <c r="R125" s="6">
        <f t="shared" si="0"/>
        <v>-1.19</v>
      </c>
      <c r="S125" s="6">
        <f t="shared" si="1"/>
        <v>-3.25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110.12</v>
      </c>
      <c r="O126" s="6">
        <v>130</v>
      </c>
      <c r="P126" s="6">
        <v>110.12</v>
      </c>
      <c r="Q126" s="6">
        <v>108.85</v>
      </c>
      <c r="R126" s="6">
        <f t="shared" si="0"/>
        <v>0</v>
      </c>
      <c r="S126" s="6">
        <f t="shared" si="1"/>
        <v>1.17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1050</v>
      </c>
      <c r="H127" s="6">
        <v>1099.24</v>
      </c>
      <c r="I127" s="6">
        <v>1150</v>
      </c>
      <c r="J127" s="6">
        <v>1000</v>
      </c>
      <c r="K127" s="6">
        <v>1000</v>
      </c>
      <c r="L127" s="6">
        <v>1000</v>
      </c>
      <c r="M127" s="6">
        <v>900</v>
      </c>
      <c r="N127" s="6">
        <v>1141.48</v>
      </c>
      <c r="O127" s="6">
        <v>1450</v>
      </c>
      <c r="P127" s="6">
        <v>1136.18</v>
      </c>
      <c r="Q127" s="6">
        <v>1005.89</v>
      </c>
      <c r="R127" s="6">
        <f t="shared" si="0"/>
        <v>0.47</v>
      </c>
      <c r="S127" s="6">
        <f t="shared" si="1"/>
        <v>13.48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1700</v>
      </c>
      <c r="N128" s="6">
        <v>2094.59</v>
      </c>
      <c r="O128" s="6">
        <v>2550</v>
      </c>
      <c r="P128" s="6">
        <v>2089.0300000000002</v>
      </c>
      <c r="Q128" s="6">
        <v>1933.8</v>
      </c>
      <c r="R128" s="6">
        <f t="shared" si="0"/>
        <v>0.27</v>
      </c>
      <c r="S128" s="6">
        <f t="shared" si="1"/>
        <v>8.31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330</v>
      </c>
      <c r="E129" s="6">
        <v>330</v>
      </c>
      <c r="F129" s="6">
        <v>330</v>
      </c>
      <c r="G129" s="6">
        <v>340</v>
      </c>
      <c r="H129" s="6">
        <v>352.43</v>
      </c>
      <c r="I129" s="6">
        <v>360</v>
      </c>
      <c r="J129" s="6">
        <v>380</v>
      </c>
      <c r="K129" s="6">
        <v>383.3</v>
      </c>
      <c r="L129" s="6">
        <v>390</v>
      </c>
      <c r="M129" s="6">
        <v>293</v>
      </c>
      <c r="N129" s="6">
        <v>319.64</v>
      </c>
      <c r="O129" s="6">
        <v>390</v>
      </c>
      <c r="P129" s="6">
        <v>327.88</v>
      </c>
      <c r="Q129" s="6">
        <v>433.84</v>
      </c>
      <c r="R129" s="6">
        <f t="shared" si="0"/>
        <v>-2.5099999999999998</v>
      </c>
      <c r="S129" s="6">
        <f t="shared" si="1"/>
        <v>-26.32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180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202.93</v>
      </c>
      <c r="O130" s="6">
        <v>260</v>
      </c>
      <c r="P130" s="6">
        <v>202.71</v>
      </c>
      <c r="Q130" s="6">
        <v>196.64</v>
      </c>
      <c r="R130" s="6">
        <f t="shared" si="0"/>
        <v>0.11</v>
      </c>
      <c r="S130" s="6">
        <f t="shared" si="1"/>
        <v>3.2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238.49</v>
      </c>
      <c r="O131" s="6">
        <v>360</v>
      </c>
      <c r="P131" s="6">
        <v>237.77</v>
      </c>
      <c r="Q131" s="6">
        <v>230.52</v>
      </c>
      <c r="R131" s="6">
        <f t="shared" si="0"/>
        <v>0.3</v>
      </c>
      <c r="S131" s="6">
        <f t="shared" si="1"/>
        <v>3.46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1050</v>
      </c>
      <c r="N132" s="6">
        <v>1112.43</v>
      </c>
      <c r="O132" s="6">
        <v>1170</v>
      </c>
      <c r="P132" s="6">
        <v>1105.97</v>
      </c>
      <c r="Q132" s="6">
        <v>1032.3800000000001</v>
      </c>
      <c r="R132" s="6">
        <f t="shared" si="0"/>
        <v>0.57999999999999996</v>
      </c>
      <c r="S132" s="6">
        <f t="shared" si="1"/>
        <v>7.75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330</v>
      </c>
      <c r="E133" s="6">
        <v>336.54</v>
      </c>
      <c r="F133" s="6">
        <v>350</v>
      </c>
      <c r="G133" s="6">
        <v>330</v>
      </c>
      <c r="H133" s="6">
        <v>342.43</v>
      </c>
      <c r="I133" s="6">
        <v>350</v>
      </c>
      <c r="J133" s="6">
        <v>350</v>
      </c>
      <c r="K133" s="6">
        <v>353.3</v>
      </c>
      <c r="L133" s="6">
        <v>360</v>
      </c>
      <c r="M133" s="6">
        <v>320</v>
      </c>
      <c r="N133" s="6">
        <v>336.34</v>
      </c>
      <c r="O133" s="6">
        <v>360</v>
      </c>
      <c r="P133" s="6">
        <v>328.53</v>
      </c>
      <c r="Q133" s="6">
        <v>307.44</v>
      </c>
      <c r="R133" s="6">
        <f t="shared" si="0"/>
        <v>2.38</v>
      </c>
      <c r="S133" s="6">
        <f t="shared" si="1"/>
        <v>9.4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539.66999999999996</v>
      </c>
      <c r="O134" s="6">
        <v>680</v>
      </c>
      <c r="P134" s="6">
        <v>539.53</v>
      </c>
      <c r="Q134" s="6">
        <v>514.96</v>
      </c>
      <c r="R134" s="6">
        <f t="shared" si="0"/>
        <v>0.03</v>
      </c>
      <c r="S134" s="6">
        <f t="shared" si="1"/>
        <v>4.8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2865</v>
      </c>
      <c r="H135" s="6">
        <v>2865</v>
      </c>
      <c r="I135" s="6">
        <v>2865</v>
      </c>
      <c r="J135" s="6">
        <v>2965</v>
      </c>
      <c r="K135" s="6">
        <v>2965</v>
      </c>
      <c r="L135" s="6">
        <v>2965</v>
      </c>
      <c r="M135" s="6">
        <v>2850</v>
      </c>
      <c r="N135" s="6">
        <v>2895.93</v>
      </c>
      <c r="O135" s="6">
        <v>2965</v>
      </c>
      <c r="P135" s="6">
        <v>2885.41</v>
      </c>
      <c r="Q135" s="6">
        <v>2650.72</v>
      </c>
      <c r="R135" s="6">
        <f t="shared" si="0"/>
        <v>0.36</v>
      </c>
      <c r="S135" s="6">
        <f t="shared" si="1"/>
        <v>9.25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1400</v>
      </c>
      <c r="N136" s="6">
        <v>1483.59</v>
      </c>
      <c r="O136" s="6">
        <v>1500</v>
      </c>
      <c r="P136" s="6">
        <v>1478.88</v>
      </c>
      <c r="Q136" s="6">
        <v>1319.25</v>
      </c>
      <c r="R136" s="6">
        <f t="shared" si="0"/>
        <v>0.32</v>
      </c>
      <c r="S136" s="6">
        <f t="shared" si="1"/>
        <v>12.46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575</v>
      </c>
      <c r="H137" s="6">
        <v>575</v>
      </c>
      <c r="I137" s="6">
        <v>575</v>
      </c>
      <c r="J137" s="6">
        <v>580</v>
      </c>
      <c r="K137" s="6">
        <v>580</v>
      </c>
      <c r="L137" s="6">
        <v>580</v>
      </c>
      <c r="M137" s="6">
        <v>560</v>
      </c>
      <c r="N137" s="6">
        <v>580.66999999999996</v>
      </c>
      <c r="O137" s="6">
        <v>585</v>
      </c>
      <c r="P137" s="6">
        <v>578.63</v>
      </c>
      <c r="Q137" s="6">
        <v>516.73</v>
      </c>
      <c r="R137" s="6">
        <f t="shared" si="0"/>
        <v>0.35</v>
      </c>
      <c r="S137" s="6">
        <f t="shared" si="1"/>
        <v>12.37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120</v>
      </c>
      <c r="E138" s="6">
        <v>120</v>
      </c>
      <c r="F138" s="6">
        <v>120</v>
      </c>
      <c r="G138" s="6">
        <v>90</v>
      </c>
      <c r="H138" s="6">
        <v>104.56</v>
      </c>
      <c r="I138" s="6">
        <v>120</v>
      </c>
      <c r="J138" s="6">
        <v>100</v>
      </c>
      <c r="K138" s="6">
        <v>106.27</v>
      </c>
      <c r="L138" s="6">
        <v>120</v>
      </c>
      <c r="M138" s="6">
        <v>80</v>
      </c>
      <c r="N138" s="6">
        <v>123.12</v>
      </c>
      <c r="O138" s="6">
        <v>240</v>
      </c>
      <c r="P138" s="6">
        <v>122.14</v>
      </c>
      <c r="Q138" s="6">
        <v>120.64</v>
      </c>
      <c r="R138" s="6">
        <f t="shared" si="0"/>
        <v>0.8</v>
      </c>
      <c r="S138" s="6">
        <f t="shared" si="1"/>
        <v>2.06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340</v>
      </c>
      <c r="H139" s="6">
        <v>349.94</v>
      </c>
      <c r="I139" s="6">
        <v>360</v>
      </c>
      <c r="J139" s="6">
        <v>330</v>
      </c>
      <c r="K139" s="6">
        <v>330</v>
      </c>
      <c r="L139" s="6">
        <v>330</v>
      </c>
      <c r="M139" s="6">
        <v>250</v>
      </c>
      <c r="N139" s="6">
        <v>295.27999999999997</v>
      </c>
      <c r="O139" s="6">
        <v>360</v>
      </c>
      <c r="P139" s="6">
        <v>294.99</v>
      </c>
      <c r="Q139" s="6">
        <v>306.49</v>
      </c>
      <c r="R139" s="6">
        <f t="shared" si="0"/>
        <v>0.1</v>
      </c>
      <c r="S139" s="6">
        <f t="shared" si="1"/>
        <v>-3.66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360</v>
      </c>
      <c r="E140" s="6">
        <v>360</v>
      </c>
      <c r="F140" s="6">
        <v>360</v>
      </c>
      <c r="G140" s="6">
        <v>490</v>
      </c>
      <c r="H140" s="6">
        <v>499.96</v>
      </c>
      <c r="I140" s="6">
        <v>510</v>
      </c>
      <c r="J140" s="6">
        <v>400</v>
      </c>
      <c r="K140" s="6">
        <v>419.76</v>
      </c>
      <c r="L140" s="6">
        <v>430</v>
      </c>
      <c r="M140" s="6">
        <v>320</v>
      </c>
      <c r="N140" s="6">
        <v>381.95</v>
      </c>
      <c r="O140" s="6">
        <v>510</v>
      </c>
      <c r="P140" s="6">
        <v>384.43</v>
      </c>
      <c r="Q140" s="6">
        <v>376.61</v>
      </c>
      <c r="R140" s="6">
        <f t="shared" si="0"/>
        <v>-0.65</v>
      </c>
      <c r="S140" s="6">
        <f t="shared" si="1"/>
        <v>1.42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450</v>
      </c>
      <c r="E141" s="6">
        <v>450</v>
      </c>
      <c r="F141" s="6">
        <v>450</v>
      </c>
      <c r="G141" s="6">
        <v>500</v>
      </c>
      <c r="H141" s="6">
        <v>509.96</v>
      </c>
      <c r="I141" s="6">
        <v>520</v>
      </c>
      <c r="J141" s="6">
        <v>480</v>
      </c>
      <c r="K141" s="6">
        <v>493.24</v>
      </c>
      <c r="L141" s="6">
        <v>500</v>
      </c>
      <c r="M141" s="6">
        <v>380</v>
      </c>
      <c r="N141" s="6">
        <v>448.32</v>
      </c>
      <c r="O141" s="6">
        <v>530</v>
      </c>
      <c r="P141" s="6">
        <v>448.19</v>
      </c>
      <c r="Q141" s="6">
        <v>537.41999999999996</v>
      </c>
      <c r="R141" s="6">
        <f t="shared" si="0"/>
        <v>0.03</v>
      </c>
      <c r="S141" s="6">
        <f t="shared" si="1"/>
        <v>-16.579999999999998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300</v>
      </c>
      <c r="E142" s="6">
        <v>300</v>
      </c>
      <c r="F142" s="6">
        <v>300</v>
      </c>
      <c r="G142" s="6">
        <v>330</v>
      </c>
      <c r="H142" s="6">
        <v>339.94</v>
      </c>
      <c r="I142" s="6">
        <v>350</v>
      </c>
      <c r="J142" s="6">
        <v>340</v>
      </c>
      <c r="K142" s="6">
        <v>359.63</v>
      </c>
      <c r="L142" s="6">
        <v>380</v>
      </c>
      <c r="M142" s="6">
        <v>250</v>
      </c>
      <c r="N142" s="6">
        <v>298.25</v>
      </c>
      <c r="O142" s="6">
        <v>380</v>
      </c>
      <c r="P142" s="6">
        <v>297.54000000000002</v>
      </c>
      <c r="Q142" s="6">
        <v>415.58</v>
      </c>
      <c r="R142" s="6">
        <f t="shared" si="0"/>
        <v>0.24</v>
      </c>
      <c r="S142" s="6">
        <f t="shared" si="1"/>
        <v>-28.23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60</v>
      </c>
      <c r="F143" s="6">
        <v>60</v>
      </c>
      <c r="G143" s="6">
        <v>65</v>
      </c>
      <c r="H143" s="6">
        <v>72.34</v>
      </c>
      <c r="I143" s="6">
        <v>80</v>
      </c>
      <c r="J143" s="6">
        <v>80</v>
      </c>
      <c r="K143" s="6">
        <v>92.83</v>
      </c>
      <c r="L143" s="6">
        <v>100</v>
      </c>
      <c r="M143" s="6">
        <v>60</v>
      </c>
      <c r="N143" s="6">
        <v>83.5</v>
      </c>
      <c r="O143" s="6">
        <v>150</v>
      </c>
      <c r="P143" s="6">
        <v>83.5</v>
      </c>
      <c r="Q143" s="6">
        <v>103.92</v>
      </c>
      <c r="R143" s="6">
        <f t="shared" si="0"/>
        <v>0</v>
      </c>
      <c r="S143" s="6">
        <f t="shared" si="1"/>
        <v>-19.649999999999999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120</v>
      </c>
      <c r="E144" s="6">
        <v>120</v>
      </c>
      <c r="F144" s="6">
        <v>120</v>
      </c>
      <c r="G144" s="6">
        <v>65</v>
      </c>
      <c r="H144" s="6">
        <v>72.34</v>
      </c>
      <c r="I144" s="6">
        <v>80</v>
      </c>
      <c r="J144" s="6">
        <v>80</v>
      </c>
      <c r="K144" s="6">
        <v>86.18</v>
      </c>
      <c r="L144" s="6">
        <v>100</v>
      </c>
      <c r="M144" s="6">
        <v>65</v>
      </c>
      <c r="N144" s="6">
        <v>109.12</v>
      </c>
      <c r="O144" s="6">
        <v>160</v>
      </c>
      <c r="P144" s="6">
        <v>103.31</v>
      </c>
      <c r="Q144" s="6">
        <v>147.58000000000001</v>
      </c>
      <c r="R144" s="6">
        <f t="shared" si="0"/>
        <v>5.62</v>
      </c>
      <c r="S144" s="6">
        <f t="shared" si="1"/>
        <v>-26.06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300</v>
      </c>
      <c r="E145" s="6">
        <v>300</v>
      </c>
      <c r="F145" s="6">
        <v>300</v>
      </c>
      <c r="G145" s="6">
        <v>220</v>
      </c>
      <c r="H145" s="6">
        <v>234.8</v>
      </c>
      <c r="I145" s="6">
        <v>250</v>
      </c>
      <c r="J145" s="6">
        <v>280</v>
      </c>
      <c r="K145" s="6">
        <v>293.18</v>
      </c>
      <c r="L145" s="6">
        <v>300</v>
      </c>
      <c r="M145" s="6">
        <v>220</v>
      </c>
      <c r="N145" s="6">
        <v>329.45</v>
      </c>
      <c r="O145" s="6">
        <v>400</v>
      </c>
      <c r="P145" s="6">
        <v>328.53</v>
      </c>
      <c r="Q145" s="6">
        <v>149.11000000000001</v>
      </c>
      <c r="R145" s="6">
        <f t="shared" si="0"/>
        <v>0.28000000000000003</v>
      </c>
      <c r="S145" s="6">
        <f t="shared" si="1"/>
        <v>120.94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200</v>
      </c>
      <c r="E146" s="6">
        <v>200</v>
      </c>
      <c r="F146" s="6">
        <v>200</v>
      </c>
      <c r="G146" s="6">
        <v>187</v>
      </c>
      <c r="H146" s="6">
        <v>188.5</v>
      </c>
      <c r="I146" s="6">
        <v>190</v>
      </c>
      <c r="J146" s="6">
        <v>185</v>
      </c>
      <c r="K146" s="6">
        <v>187.66</v>
      </c>
      <c r="L146" s="6">
        <v>190</v>
      </c>
      <c r="M146" s="6">
        <v>177</v>
      </c>
      <c r="N146" s="6">
        <v>188.81</v>
      </c>
      <c r="O146" s="6">
        <v>210</v>
      </c>
      <c r="P146" s="6">
        <v>185.04</v>
      </c>
      <c r="Q146" s="6">
        <v>134.08000000000001</v>
      </c>
      <c r="R146" s="6">
        <f t="shared" si="0"/>
        <v>2.04</v>
      </c>
      <c r="S146" s="6">
        <f t="shared" si="1"/>
        <v>40.82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250</v>
      </c>
      <c r="E147" s="6">
        <v>253.29</v>
      </c>
      <c r="F147" s="6">
        <v>260</v>
      </c>
      <c r="G147" s="6">
        <v>240</v>
      </c>
      <c r="H147" s="6">
        <v>249.92</v>
      </c>
      <c r="I147" s="6">
        <v>260</v>
      </c>
      <c r="J147" s="6">
        <v>240</v>
      </c>
      <c r="K147" s="6">
        <v>246.62</v>
      </c>
      <c r="L147" s="6">
        <v>250</v>
      </c>
      <c r="M147" s="6">
        <v>200</v>
      </c>
      <c r="N147" s="6">
        <v>249.72</v>
      </c>
      <c r="O147" s="6">
        <v>300</v>
      </c>
      <c r="P147" s="6">
        <v>249.91</v>
      </c>
      <c r="Q147" s="6">
        <v>211.16</v>
      </c>
      <c r="R147" s="6">
        <f t="shared" si="0"/>
        <v>-0.08</v>
      </c>
      <c r="S147" s="6">
        <f t="shared" si="1"/>
        <v>18.260000000000002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72.67</v>
      </c>
      <c r="O148" s="6">
        <v>80</v>
      </c>
      <c r="P148" s="6">
        <v>72.67</v>
      </c>
      <c r="Q148" s="6">
        <v>70.900000000000006</v>
      </c>
      <c r="R148" s="6">
        <f t="shared" si="0"/>
        <v>0</v>
      </c>
      <c r="S148" s="6">
        <f t="shared" si="1"/>
        <v>2.5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322.29000000000002</v>
      </c>
      <c r="O149" s="6">
        <v>340</v>
      </c>
      <c r="P149" s="6">
        <v>322.29000000000002</v>
      </c>
      <c r="Q149" s="6">
        <v>320</v>
      </c>
      <c r="R149" s="6">
        <f t="shared" si="0"/>
        <v>0</v>
      </c>
      <c r="S149" s="6">
        <f t="shared" si="1"/>
        <v>0.72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380</v>
      </c>
      <c r="H150" s="6">
        <v>394.88</v>
      </c>
      <c r="I150" s="6">
        <v>410</v>
      </c>
      <c r="J150" s="6">
        <v>400</v>
      </c>
      <c r="K150" s="6">
        <v>430.89</v>
      </c>
      <c r="L150" s="6">
        <v>500</v>
      </c>
      <c r="M150" s="6">
        <v>280</v>
      </c>
      <c r="N150" s="6">
        <v>417.21</v>
      </c>
      <c r="O150" s="6">
        <v>700</v>
      </c>
      <c r="P150" s="6">
        <v>413.37</v>
      </c>
      <c r="Q150" s="6">
        <v>595.17999999999995</v>
      </c>
      <c r="R150" s="6">
        <f t="shared" si="0"/>
        <v>0.93</v>
      </c>
      <c r="S150" s="6">
        <f t="shared" si="1"/>
        <v>-29.9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315.35000000000002</v>
      </c>
      <c r="O152" s="6">
        <v>450</v>
      </c>
      <c r="P152" s="6">
        <v>315.35000000000002</v>
      </c>
      <c r="Q152" s="6">
        <v>293.31</v>
      </c>
      <c r="R152" s="6">
        <f t="shared" si="0"/>
        <v>0</v>
      </c>
      <c r="S152" s="6">
        <f t="shared" si="1"/>
        <v>7.51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167.47</v>
      </c>
      <c r="O153" s="6">
        <v>260</v>
      </c>
      <c r="P153" s="6">
        <v>167.47</v>
      </c>
      <c r="Q153" s="6">
        <v>160.61000000000001</v>
      </c>
      <c r="R153" s="6">
        <f t="shared" si="0"/>
        <v>0</v>
      </c>
      <c r="S153" s="6">
        <f t="shared" si="1"/>
        <v>4.2699999999999996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61.71</v>
      </c>
      <c r="O154" s="6">
        <v>80</v>
      </c>
      <c r="P154" s="6">
        <v>61.71</v>
      </c>
      <c r="Q154" s="6">
        <v>60.84</v>
      </c>
      <c r="R154" s="6">
        <f t="shared" si="0"/>
        <v>0</v>
      </c>
      <c r="S154" s="6">
        <f t="shared" si="1"/>
        <v>1.43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243.2</v>
      </c>
      <c r="O155" s="6">
        <v>260</v>
      </c>
      <c r="P155" s="6">
        <v>243.2</v>
      </c>
      <c r="Q155" s="6">
        <v>232.06</v>
      </c>
      <c r="R155" s="6">
        <f t="shared" ref="R155:R173" si="4">ROUND(N155/P155* 100 - 100,2)</f>
        <v>0</v>
      </c>
      <c r="S155" s="6">
        <f t="shared" ref="S155:S173" si="5">ROUND(N155/Q155* 100 - 100,2)</f>
        <v>4.8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</v>
      </c>
      <c r="R156" s="6">
        <f t="shared" si="4"/>
        <v>0</v>
      </c>
      <c r="S156" s="6">
        <f t="shared" si="5"/>
        <v>7.05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502.98</v>
      </c>
      <c r="O157" s="6">
        <v>900</v>
      </c>
      <c r="P157" s="6">
        <v>502.98</v>
      </c>
      <c r="Q157" s="6">
        <v>475.67</v>
      </c>
      <c r="R157" s="6">
        <f t="shared" si="4"/>
        <v>0</v>
      </c>
      <c r="S157" s="6">
        <f t="shared" si="5"/>
        <v>5.74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304.39999999999998</v>
      </c>
      <c r="O159" s="6">
        <v>450</v>
      </c>
      <c r="P159" s="6">
        <v>304.39999999999998</v>
      </c>
      <c r="Q159" s="6">
        <v>288.56</v>
      </c>
      <c r="R159" s="6">
        <f t="shared" si="4"/>
        <v>0</v>
      </c>
      <c r="S159" s="6">
        <f t="shared" si="5"/>
        <v>5.49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4.83</v>
      </c>
      <c r="E163" s="6">
        <v>4.83</v>
      </c>
      <c r="F163" s="6">
        <v>4.83</v>
      </c>
      <c r="G163" s="6">
        <v>4.83</v>
      </c>
      <c r="H163" s="6">
        <v>4.83</v>
      </c>
      <c r="I163" s="6">
        <v>4.83</v>
      </c>
      <c r="J163" s="6">
        <v>4.83</v>
      </c>
      <c r="K163" s="6">
        <v>4.83</v>
      </c>
      <c r="L163" s="6">
        <v>4.83</v>
      </c>
      <c r="M163" s="6">
        <v>4.83</v>
      </c>
      <c r="N163" s="6">
        <v>4.83</v>
      </c>
      <c r="O163" s="6">
        <v>4.83</v>
      </c>
      <c r="P163" s="6">
        <v>4.83</v>
      </c>
      <c r="Q163" s="6">
        <v>6.55</v>
      </c>
      <c r="R163" s="6">
        <f t="shared" si="4"/>
        <v>0</v>
      </c>
      <c r="S163" s="6">
        <f t="shared" si="5"/>
        <v>-26.26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1000</v>
      </c>
      <c r="E165" s="6">
        <v>1000</v>
      </c>
      <c r="F165" s="6">
        <v>1000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900</v>
      </c>
      <c r="N165" s="6">
        <v>1385.22</v>
      </c>
      <c r="O165" s="6">
        <v>2350</v>
      </c>
      <c r="P165" s="6">
        <v>1369.23</v>
      </c>
      <c r="Q165" s="6">
        <v>1229.33</v>
      </c>
      <c r="R165" s="6">
        <f t="shared" si="4"/>
        <v>1.17</v>
      </c>
      <c r="S165" s="6">
        <f t="shared" si="5"/>
        <v>12.68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550</v>
      </c>
      <c r="K166" s="6">
        <v>550</v>
      </c>
      <c r="L166" s="6">
        <v>550</v>
      </c>
      <c r="M166" s="6">
        <v>240</v>
      </c>
      <c r="N166" s="6">
        <v>397.24</v>
      </c>
      <c r="O166" s="6">
        <v>575</v>
      </c>
      <c r="P166" s="6">
        <v>387.5</v>
      </c>
      <c r="Q166" s="6">
        <v>379.68</v>
      </c>
      <c r="R166" s="6">
        <f t="shared" si="4"/>
        <v>2.5099999999999998</v>
      </c>
      <c r="S166" s="6">
        <f t="shared" si="5"/>
        <v>4.62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133.24</v>
      </c>
      <c r="O167" s="6">
        <v>150</v>
      </c>
      <c r="P167" s="6">
        <v>133.24</v>
      </c>
      <c r="Q167" s="6">
        <v>128.88999999999999</v>
      </c>
      <c r="R167" s="6">
        <f t="shared" si="4"/>
        <v>0</v>
      </c>
      <c r="S167" s="6">
        <f t="shared" si="5"/>
        <v>3.37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265.10000000000002</v>
      </c>
      <c r="E169" s="6">
        <v>265.10000000000002</v>
      </c>
      <c r="F169" s="6">
        <v>265.10000000000002</v>
      </c>
      <c r="G169" s="6">
        <v>264.07</v>
      </c>
      <c r="H169" s="6">
        <v>264.07</v>
      </c>
      <c r="I169" s="6">
        <v>264.07</v>
      </c>
      <c r="J169" s="6">
        <v>264.17</v>
      </c>
      <c r="K169" s="6">
        <v>264.17</v>
      </c>
      <c r="L169" s="6">
        <v>264.17</v>
      </c>
      <c r="M169" s="6">
        <v>263.93</v>
      </c>
      <c r="N169" s="6">
        <v>264.74</v>
      </c>
      <c r="O169" s="6">
        <v>266.77999999999997</v>
      </c>
      <c r="P169" s="6">
        <v>264.74</v>
      </c>
      <c r="Q169" s="6">
        <v>248.18</v>
      </c>
      <c r="R169" s="6">
        <f t="shared" si="4"/>
        <v>0</v>
      </c>
      <c r="S169" s="6">
        <f t="shared" si="5"/>
        <v>6.67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277.5</v>
      </c>
      <c r="E170" s="6">
        <v>277.5</v>
      </c>
      <c r="F170" s="6">
        <v>277.5</v>
      </c>
      <c r="G170" s="6">
        <v>276.57</v>
      </c>
      <c r="H170" s="6">
        <v>276.57</v>
      </c>
      <c r="I170" s="6">
        <v>276.57</v>
      </c>
      <c r="J170" s="6">
        <v>276.58</v>
      </c>
      <c r="K170" s="6">
        <v>276.58</v>
      </c>
      <c r="L170" s="6">
        <v>276.58</v>
      </c>
      <c r="M170" s="6">
        <v>275.88</v>
      </c>
      <c r="N170" s="6">
        <v>277.04000000000002</v>
      </c>
      <c r="O170" s="6">
        <v>279.60000000000002</v>
      </c>
      <c r="P170" s="6">
        <v>277.04000000000002</v>
      </c>
      <c r="Q170" s="6">
        <v>252.43</v>
      </c>
      <c r="R170" s="6">
        <f t="shared" si="4"/>
        <v>0</v>
      </c>
      <c r="S170" s="6">
        <f t="shared" si="5"/>
        <v>9.75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2900</v>
      </c>
      <c r="E171" s="6">
        <v>2900</v>
      </c>
      <c r="F171" s="6">
        <v>2900</v>
      </c>
      <c r="G171" s="6">
        <v>2900</v>
      </c>
      <c r="H171" s="6">
        <v>2924.93</v>
      </c>
      <c r="I171" s="6">
        <v>2950</v>
      </c>
      <c r="J171" s="6">
        <v>2917.5</v>
      </c>
      <c r="K171" s="6">
        <v>2955.89</v>
      </c>
      <c r="L171" s="6">
        <v>3034.2</v>
      </c>
      <c r="M171" s="6">
        <v>2684</v>
      </c>
      <c r="N171" s="6">
        <v>3046.92</v>
      </c>
      <c r="O171" s="6">
        <v>3400</v>
      </c>
      <c r="P171" s="6">
        <v>3050.7</v>
      </c>
      <c r="Q171" s="6">
        <v>3158.88</v>
      </c>
      <c r="R171" s="6">
        <f t="shared" si="4"/>
        <v>-0.12</v>
      </c>
      <c r="S171" s="6">
        <f t="shared" si="5"/>
        <v>-3.54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115.43</v>
      </c>
      <c r="O173" s="6">
        <v>118.6</v>
      </c>
      <c r="P173" s="6">
        <v>115.43</v>
      </c>
      <c r="Q173" s="6">
        <v>106.9</v>
      </c>
      <c r="R173" s="6">
        <f t="shared" si="4"/>
        <v>0</v>
      </c>
      <c r="S173" s="6">
        <f t="shared" si="5"/>
        <v>7.98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EA0A-923B-4788-B3D0-232D68ED7A15}">
  <dimension ref="A1:AB182"/>
  <sheetViews>
    <sheetView view="pageBreakPreview" topLeftCell="A19" zoomScale="60" zoomScaleNormal="100" workbookViewId="0">
      <selection activeCell="P59" sqref="P59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4600</v>
      </c>
      <c r="I5" s="16">
        <v>4200</v>
      </c>
      <c r="J5" s="16">
        <v>4400</v>
      </c>
      <c r="K5" s="16">
        <v>4400</v>
      </c>
      <c r="L5" s="16">
        <v>4416.6000000000004</v>
      </c>
      <c r="M5" s="16">
        <v>4124.92</v>
      </c>
      <c r="N5" s="16">
        <v>4200</v>
      </c>
      <c r="O5" s="16">
        <v>4349.71</v>
      </c>
      <c r="P5" s="16">
        <v>4120</v>
      </c>
      <c r="Q5" s="16">
        <v>4231.71</v>
      </c>
      <c r="R5" s="16">
        <v>4256.66</v>
      </c>
      <c r="S5" s="16">
        <v>4250</v>
      </c>
      <c r="T5" s="16">
        <v>5399.38</v>
      </c>
      <c r="U5" s="16">
        <f t="shared" ref="U5:U12" si="0">GEOMEAN(H5:T5)</f>
        <v>4370.0633819513541</v>
      </c>
      <c r="V5" s="16">
        <f t="shared" ref="V5:V12" si="1">GEOMEAN(H39:T39)</f>
        <v>4377.3055330588641</v>
      </c>
      <c r="W5" s="16">
        <f t="shared" ref="W5:W12" si="2">GEOMEAN(H47:T47)</f>
        <v>4572.9991132180239</v>
      </c>
      <c r="X5" s="17">
        <f t="shared" ref="X5:X12" si="3">U5/V5*100-100</f>
        <v>-0.1654476949990169</v>
      </c>
      <c r="Y5" s="17">
        <f t="shared" ref="Y5:Y12" si="4">U5/W5*100-100</f>
        <v>-4.4376945248052664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4500</v>
      </c>
      <c r="I6" s="16">
        <v>4130</v>
      </c>
      <c r="J6" s="16">
        <v>4300</v>
      </c>
      <c r="K6" s="16">
        <v>4350</v>
      </c>
      <c r="L6" s="16">
        <v>4466.6000000000004</v>
      </c>
      <c r="M6" s="16">
        <v>4074.92</v>
      </c>
      <c r="N6" s="16">
        <v>4200</v>
      </c>
      <c r="O6" s="16" t="s">
        <v>133</v>
      </c>
      <c r="P6" s="16">
        <v>4120</v>
      </c>
      <c r="Q6" s="16" t="s">
        <v>133</v>
      </c>
      <c r="R6" s="16">
        <v>4169.9799999999996</v>
      </c>
      <c r="S6" s="16">
        <v>4200</v>
      </c>
      <c r="T6" s="16" t="s">
        <v>133</v>
      </c>
      <c r="U6" s="16">
        <f t="shared" si="0"/>
        <v>4248.8815060507186</v>
      </c>
      <c r="V6" s="16">
        <f t="shared" si="1"/>
        <v>4243.639039940178</v>
      </c>
      <c r="W6" s="16">
        <f t="shared" si="2"/>
        <v>4446.1570327740692</v>
      </c>
      <c r="X6" s="17">
        <f t="shared" si="3"/>
        <v>0.12353704123275122</v>
      </c>
      <c r="Y6" s="17">
        <f t="shared" si="4"/>
        <v>-4.4369896355249807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4200</v>
      </c>
      <c r="I7" s="16">
        <v>4000</v>
      </c>
      <c r="J7" s="16">
        <v>4050</v>
      </c>
      <c r="K7" s="16" t="s">
        <v>133</v>
      </c>
      <c r="L7" s="16">
        <v>4000</v>
      </c>
      <c r="M7" s="16">
        <v>3924.92</v>
      </c>
      <c r="N7" s="16">
        <v>3933.05</v>
      </c>
      <c r="O7" s="16">
        <v>3949.68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4006.3677326061393</v>
      </c>
      <c r="V7" s="16">
        <f t="shared" si="1"/>
        <v>4025.1555858362049</v>
      </c>
      <c r="W7" s="16">
        <f t="shared" si="2"/>
        <v>4230.5598551893281</v>
      </c>
      <c r="X7" s="17">
        <f t="shared" si="3"/>
        <v>-0.46676091965677813</v>
      </c>
      <c r="Y7" s="17">
        <f t="shared" si="4"/>
        <v>-5.2993487920561648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3500</v>
      </c>
      <c r="J8" s="16">
        <v>3600</v>
      </c>
      <c r="K8" s="16">
        <v>3500</v>
      </c>
      <c r="L8" s="16">
        <v>3600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3613.28</v>
      </c>
      <c r="R8" s="16">
        <v>3400</v>
      </c>
      <c r="S8" s="16" t="s">
        <v>133</v>
      </c>
      <c r="T8" s="16" t="s">
        <v>133</v>
      </c>
      <c r="U8" s="16">
        <f t="shared" si="0"/>
        <v>3334.3645152519698</v>
      </c>
      <c r="V8" s="16">
        <f t="shared" si="1"/>
        <v>3293.1742403818671</v>
      </c>
      <c r="W8" s="16">
        <f t="shared" si="2"/>
        <v>2921.0561148482097</v>
      </c>
      <c r="X8" s="17">
        <f t="shared" si="3"/>
        <v>1.2507772703009579</v>
      </c>
      <c r="Y8" s="17">
        <f t="shared" si="4"/>
        <v>14.149279717799516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12000</v>
      </c>
      <c r="J9" s="16">
        <v>12528.24</v>
      </c>
      <c r="K9" s="16">
        <v>13800</v>
      </c>
      <c r="L9" s="16">
        <v>11900</v>
      </c>
      <c r="M9" s="16">
        <v>11549.89</v>
      </c>
      <c r="N9" s="16">
        <v>11891</v>
      </c>
      <c r="O9" s="16" t="s">
        <v>133</v>
      </c>
      <c r="P9" s="16" t="s">
        <v>133</v>
      </c>
      <c r="Q9" s="16">
        <v>13893.66</v>
      </c>
      <c r="R9" s="16">
        <v>12000</v>
      </c>
      <c r="S9" s="16" t="s">
        <v>133</v>
      </c>
      <c r="T9" s="16" t="s">
        <v>133</v>
      </c>
      <c r="U9" s="16">
        <f t="shared" si="0"/>
        <v>12417.56486540167</v>
      </c>
      <c r="V9" s="16">
        <f t="shared" si="1"/>
        <v>12417.56486540167</v>
      </c>
      <c r="W9" s="16">
        <f t="shared" si="2"/>
        <v>12441.217707307414</v>
      </c>
      <c r="X9" s="17">
        <f t="shared" si="3"/>
        <v>0</v>
      </c>
      <c r="Y9" s="17">
        <f t="shared" si="4"/>
        <v>-0.19011677524018467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9500</v>
      </c>
      <c r="J10" s="16">
        <v>9100</v>
      </c>
      <c r="K10" s="16">
        <v>9200</v>
      </c>
      <c r="L10" s="16">
        <v>9300</v>
      </c>
      <c r="M10" s="16">
        <v>9049.86</v>
      </c>
      <c r="N10" s="16">
        <v>9200</v>
      </c>
      <c r="O10" s="16">
        <v>9349.8700000000008</v>
      </c>
      <c r="P10" s="16">
        <v>9200</v>
      </c>
      <c r="Q10" s="16">
        <v>8638.67</v>
      </c>
      <c r="R10" s="16">
        <v>9250</v>
      </c>
      <c r="S10" s="16" t="s">
        <v>133</v>
      </c>
      <c r="T10" s="16" t="s">
        <v>133</v>
      </c>
      <c r="U10" s="16">
        <f t="shared" si="0"/>
        <v>9176.2396627494836</v>
      </c>
      <c r="V10" s="16">
        <f t="shared" si="1"/>
        <v>9117.0438732456914</v>
      </c>
      <c r="W10" s="16">
        <f t="shared" si="2"/>
        <v>7654.9401220602158</v>
      </c>
      <c r="X10" s="17">
        <f t="shared" si="3"/>
        <v>0.6492870970765523</v>
      </c>
      <c r="Y10" s="17">
        <f t="shared" si="4"/>
        <v>19.873434885599494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13500</v>
      </c>
      <c r="I11" s="16">
        <v>15000</v>
      </c>
      <c r="J11" s="16">
        <v>14900</v>
      </c>
      <c r="K11" s="16">
        <v>14900</v>
      </c>
      <c r="L11" s="16">
        <v>14900</v>
      </c>
      <c r="M11" s="16">
        <v>14549.91</v>
      </c>
      <c r="N11" s="16">
        <v>14800</v>
      </c>
      <c r="O11" s="16">
        <v>14649.91</v>
      </c>
      <c r="P11" s="16">
        <v>14700</v>
      </c>
      <c r="Q11" s="16">
        <v>14547.81</v>
      </c>
      <c r="R11" s="16">
        <v>14700</v>
      </c>
      <c r="S11" s="16">
        <v>14750</v>
      </c>
      <c r="T11" s="16">
        <v>13899.76</v>
      </c>
      <c r="U11" s="16">
        <f t="shared" si="0"/>
        <v>14593.756964569429</v>
      </c>
      <c r="V11" s="16">
        <f t="shared" si="1"/>
        <v>14508.288676070764</v>
      </c>
      <c r="W11" s="16">
        <f t="shared" si="2"/>
        <v>12030.488334608757</v>
      </c>
      <c r="X11" s="17">
        <f t="shared" si="3"/>
        <v>0.58909972366095076</v>
      </c>
      <c r="Y11" s="17">
        <f t="shared" si="4"/>
        <v>21.306438763477104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8569.69</v>
      </c>
      <c r="K12" s="16">
        <v>9600</v>
      </c>
      <c r="L12" s="16">
        <v>9500</v>
      </c>
      <c r="M12" s="16">
        <v>8874.9599999999991</v>
      </c>
      <c r="N12" s="16">
        <v>10830.74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9350</v>
      </c>
      <c r="T12" s="16">
        <v>9699.66</v>
      </c>
      <c r="U12" s="16">
        <f t="shared" si="0"/>
        <v>9406.1881883517817</v>
      </c>
      <c r="V12" s="16">
        <f t="shared" si="1"/>
        <v>9383.9767638872345</v>
      </c>
      <c r="W12" s="16">
        <f t="shared" si="2"/>
        <v>8962.6583351107984</v>
      </c>
      <c r="X12" s="17">
        <f t="shared" si="3"/>
        <v>0.23669522019731914</v>
      </c>
      <c r="Y12" s="17">
        <f t="shared" si="4"/>
        <v>4.948641760709279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1344.97</v>
      </c>
      <c r="E17" s="16">
        <v>1345.95</v>
      </c>
      <c r="F17" s="16">
        <v>1400</v>
      </c>
      <c r="G17" s="16">
        <v>1370</v>
      </c>
      <c r="H17" s="16">
        <v>1408.08</v>
      </c>
      <c r="I17" s="16">
        <v>1380</v>
      </c>
      <c r="J17" s="16">
        <v>1350</v>
      </c>
      <c r="K17" s="16">
        <v>1402.17</v>
      </c>
      <c r="L17" s="16">
        <v>1406.64</v>
      </c>
      <c r="M17" s="16">
        <v>1367.83</v>
      </c>
      <c r="N17" s="16">
        <v>1427.49</v>
      </c>
      <c r="O17" s="16">
        <v>1500</v>
      </c>
      <c r="P17" s="16">
        <v>1406.64</v>
      </c>
      <c r="Q17" s="16">
        <v>1350</v>
      </c>
      <c r="R17" s="16">
        <v>1300</v>
      </c>
      <c r="S17" s="16">
        <v>1499.98</v>
      </c>
      <c r="T17" s="16">
        <v>1443.3</v>
      </c>
      <c r="U17" s="16">
        <f>GEOMEAN(D17:T17)</f>
        <v>1393.3478853978947</v>
      </c>
      <c r="V17" s="16">
        <v>1395.82</v>
      </c>
      <c r="W17" s="16">
        <v>1448.74</v>
      </c>
      <c r="X17" s="17">
        <f>U17/V17*100-100</f>
        <v>-0.17710840954457296</v>
      </c>
      <c r="Y17" s="17">
        <f>U17/W17*100-100</f>
        <v>-3.8234682967340774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302.23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315.54651363013187</v>
      </c>
      <c r="X22" s="39">
        <f>W22/W38*100-100</f>
        <v>0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1709.0304747196362</v>
      </c>
      <c r="V27" s="16">
        <v>1709.03</v>
      </c>
      <c r="W27" s="16">
        <v>1665.64</v>
      </c>
      <c r="X27" s="17">
        <f>U27/V27*100-100</f>
        <v>2.7777138853934957E-5</v>
      </c>
      <c r="Y27" s="17">
        <f>U27/W27*100-100</f>
        <v>2.6050331836192839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1975.6265341922467</v>
      </c>
      <c r="V28" s="16">
        <v>1975.63</v>
      </c>
      <c r="W28" s="16">
        <v>1894.44</v>
      </c>
      <c r="X28" s="17">
        <f>U28/V28*100-100</f>
        <v>-1.754279775809664E-4</v>
      </c>
      <c r="Y28" s="17">
        <f>U28/W28*100-100</f>
        <v>4.2855162576934021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1471.36</v>
      </c>
      <c r="N29" s="16">
        <v>1012.27</v>
      </c>
      <c r="O29" s="16">
        <v>832.03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1209.6951218841878</v>
      </c>
      <c r="V29" s="16">
        <v>1209.7</v>
      </c>
      <c r="W29" s="16">
        <v>1168.54</v>
      </c>
      <c r="X29" s="17">
        <f>U29/V29*100-100</f>
        <v>-4.0325004647456808E-4</v>
      </c>
      <c r="Y29" s="17">
        <f>U29/W29*100-100</f>
        <v>3.5219266678237631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1708.42</v>
      </c>
      <c r="X30" s="17">
        <f>U30/V30*100-100</f>
        <v>1.7554699060440271E-4</v>
      </c>
      <c r="Y30" s="17">
        <f>U30/W30*100-100</f>
        <v>2.6816051964957808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275.35000000000002</v>
      </c>
      <c r="W31" s="16">
        <v>267.37</v>
      </c>
      <c r="X31" s="17">
        <f>U31/V31*100-100</f>
        <v>1.1970150161481996</v>
      </c>
      <c r="Y31" s="17">
        <f>U31/W31*100-100</f>
        <v>4.2173695055406597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5">
        <v>1106.6300000000001</v>
      </c>
      <c r="F34" s="25">
        <v>1106.6300000000001</v>
      </c>
      <c r="G34" s="25">
        <v>900</v>
      </c>
      <c r="H34" s="25">
        <v>925</v>
      </c>
      <c r="I34" s="25">
        <v>975</v>
      </c>
      <c r="J34" s="25">
        <v>950</v>
      </c>
      <c r="K34" s="25">
        <v>950</v>
      </c>
      <c r="L34" s="25">
        <v>906.23</v>
      </c>
      <c r="M34" s="25">
        <v>975</v>
      </c>
      <c r="N34" s="25">
        <v>1040</v>
      </c>
      <c r="O34" s="25">
        <v>966.62</v>
      </c>
      <c r="P34" s="25">
        <v>950</v>
      </c>
      <c r="Q34" s="25">
        <v>916.65</v>
      </c>
      <c r="R34" s="25">
        <v>1176.6600000000001</v>
      </c>
      <c r="S34" s="25">
        <v>1180</v>
      </c>
      <c r="T34" s="25">
        <v>989.97</v>
      </c>
      <c r="U34" s="25">
        <v>982.23</v>
      </c>
      <c r="V34" s="26">
        <v>996.16995827789549</v>
      </c>
      <c r="W34" s="26">
        <v>990.97128080466803</v>
      </c>
      <c r="X34" s="41">
        <v>0.52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5">
        <v>149.54</v>
      </c>
      <c r="F35" s="25">
        <v>148.31</v>
      </c>
      <c r="G35" s="25">
        <v>110</v>
      </c>
      <c r="H35" s="25">
        <v>120</v>
      </c>
      <c r="I35" s="25">
        <v>127.11</v>
      </c>
      <c r="J35" s="25">
        <v>120</v>
      </c>
      <c r="K35" s="25">
        <v>120</v>
      </c>
      <c r="L35" s="25">
        <v>136.9</v>
      </c>
      <c r="M35" s="25">
        <v>130</v>
      </c>
      <c r="N35" s="25">
        <v>131.15</v>
      </c>
      <c r="O35" s="25">
        <v>141.62</v>
      </c>
      <c r="P35" s="25">
        <v>130</v>
      </c>
      <c r="Q35" s="25">
        <v>118.31</v>
      </c>
      <c r="R35" s="25">
        <v>142.76</v>
      </c>
      <c r="S35" s="25">
        <v>138</v>
      </c>
      <c r="T35" s="25">
        <v>137.99</v>
      </c>
      <c r="U35" s="25">
        <v>105.25</v>
      </c>
      <c r="V35" s="26">
        <v>129.20596853154561</v>
      </c>
      <c r="W35" s="26">
        <v>128.44449049371502</v>
      </c>
      <c r="X35" s="41">
        <v>0.59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302.23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315.54651363013187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4600</v>
      </c>
      <c r="I39" s="1">
        <v>4200</v>
      </c>
      <c r="J39" s="1">
        <v>4400</v>
      </c>
      <c r="K39" s="1">
        <v>4400</v>
      </c>
      <c r="L39" s="1">
        <v>4416.6000000000004</v>
      </c>
      <c r="M39" s="1">
        <v>4074.92</v>
      </c>
      <c r="N39" s="1">
        <v>4200</v>
      </c>
      <c r="O39" s="1">
        <v>4498.8900000000003</v>
      </c>
      <c r="P39" s="1">
        <v>4120</v>
      </c>
      <c r="Q39" s="1">
        <v>4231.71</v>
      </c>
      <c r="R39" s="1">
        <v>4256.66</v>
      </c>
      <c r="S39" s="1">
        <v>4250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4466.6000000000004</v>
      </c>
      <c r="M40" s="1">
        <v>4024.92</v>
      </c>
      <c r="N40" s="1">
        <v>4200</v>
      </c>
      <c r="O40" s="1" t="s">
        <v>133</v>
      </c>
      <c r="P40" s="1">
        <v>4120</v>
      </c>
      <c r="Q40" s="1" t="s">
        <v>133</v>
      </c>
      <c r="R40" s="1">
        <v>4169.9799999999996</v>
      </c>
      <c r="S40" s="1">
        <v>4200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4050</v>
      </c>
      <c r="M41" s="1">
        <v>3924.92</v>
      </c>
      <c r="N41" s="1">
        <v>3933.05</v>
      </c>
      <c r="O41" s="1">
        <v>4049.69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3300</v>
      </c>
      <c r="K42" s="1">
        <v>3500</v>
      </c>
      <c r="L42" s="1">
        <v>3600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3613.28</v>
      </c>
      <c r="R42" s="1">
        <v>3400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12000</v>
      </c>
      <c r="J43" s="1">
        <v>12528.24</v>
      </c>
      <c r="K43" s="1">
        <v>13800</v>
      </c>
      <c r="L43" s="1">
        <v>11900</v>
      </c>
      <c r="M43" s="1">
        <v>11549.89</v>
      </c>
      <c r="N43" s="1">
        <v>11891</v>
      </c>
      <c r="O43" s="1" t="s">
        <v>133</v>
      </c>
      <c r="P43" s="1" t="s">
        <v>133</v>
      </c>
      <c r="Q43" s="1">
        <v>13893.66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9500</v>
      </c>
      <c r="J44" s="1">
        <v>9100</v>
      </c>
      <c r="K44" s="1">
        <v>9200</v>
      </c>
      <c r="L44" s="1">
        <v>9300</v>
      </c>
      <c r="M44" s="1">
        <v>9049.86</v>
      </c>
      <c r="N44" s="1">
        <v>9200</v>
      </c>
      <c r="O44" s="1">
        <v>9349.8700000000008</v>
      </c>
      <c r="P44" s="1">
        <v>9200</v>
      </c>
      <c r="Q44" s="1">
        <v>8141.3</v>
      </c>
      <c r="R44" s="1">
        <v>9200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15000</v>
      </c>
      <c r="J45" s="1">
        <v>14750</v>
      </c>
      <c r="K45" s="1">
        <v>14900</v>
      </c>
      <c r="L45" s="1">
        <v>14900</v>
      </c>
      <c r="M45" s="1">
        <v>14549.91</v>
      </c>
      <c r="N45" s="1">
        <v>14800</v>
      </c>
      <c r="O45" s="1">
        <v>14649.91</v>
      </c>
      <c r="P45" s="1">
        <v>14700</v>
      </c>
      <c r="Q45" s="1">
        <v>13708.64</v>
      </c>
      <c r="R45" s="1">
        <v>14600</v>
      </c>
      <c r="S45" s="1">
        <v>14750</v>
      </c>
      <c r="T45" s="1">
        <v>13899.76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8569.69</v>
      </c>
      <c r="K46" s="1">
        <v>9600</v>
      </c>
      <c r="L46" s="1">
        <v>9300</v>
      </c>
      <c r="M46" s="1">
        <v>8874.9599999999991</v>
      </c>
      <c r="N46" s="1">
        <v>10830.74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9350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4600</v>
      </c>
      <c r="I47" s="1">
        <v>4425</v>
      </c>
      <c r="J47" s="1">
        <v>4650</v>
      </c>
      <c r="K47" s="1">
        <v>4500</v>
      </c>
      <c r="L47" s="1">
        <v>4550</v>
      </c>
      <c r="M47" s="1">
        <v>4374.93</v>
      </c>
      <c r="N47" s="1">
        <v>4433.08</v>
      </c>
      <c r="O47" s="1">
        <v>4449.72</v>
      </c>
      <c r="P47" s="1">
        <v>4300</v>
      </c>
      <c r="Q47" s="1">
        <v>4383.2700000000004</v>
      </c>
      <c r="R47" s="1">
        <v>4533.2700000000004</v>
      </c>
      <c r="S47" s="1">
        <v>4616.6099999999997</v>
      </c>
      <c r="T47" s="1">
        <v>5797.7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4550</v>
      </c>
      <c r="I48" s="1">
        <v>4400</v>
      </c>
      <c r="J48" s="1">
        <v>4550</v>
      </c>
      <c r="K48" s="1">
        <v>4500</v>
      </c>
      <c r="L48" s="1">
        <v>4500</v>
      </c>
      <c r="M48" s="1">
        <v>4224.93</v>
      </c>
      <c r="N48" s="1">
        <v>4433.08</v>
      </c>
      <c r="O48" s="1" t="s">
        <v>133</v>
      </c>
      <c r="P48" s="1">
        <v>4300</v>
      </c>
      <c r="Q48" s="1" t="s">
        <v>133</v>
      </c>
      <c r="R48" s="1">
        <v>4450</v>
      </c>
      <c r="S48" s="1">
        <v>4566.6099999999997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4300</v>
      </c>
      <c r="I49" s="1">
        <v>4700</v>
      </c>
      <c r="J49" s="1">
        <v>4300</v>
      </c>
      <c r="K49" s="1" t="s">
        <v>133</v>
      </c>
      <c r="L49" s="1">
        <v>4100</v>
      </c>
      <c r="M49" s="1">
        <v>4014.97</v>
      </c>
      <c r="N49" s="1">
        <v>4116.6000000000004</v>
      </c>
      <c r="O49" s="1">
        <v>4249.71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12500</v>
      </c>
      <c r="M51" s="1">
        <v>12247.45</v>
      </c>
      <c r="N51" s="1">
        <v>12000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7700</v>
      </c>
      <c r="J52" s="1">
        <v>8200</v>
      </c>
      <c r="K52" s="1">
        <v>8000</v>
      </c>
      <c r="L52" s="1">
        <v>7800</v>
      </c>
      <c r="M52" s="1">
        <v>7724.96</v>
      </c>
      <c r="N52" s="1">
        <v>7666.52</v>
      </c>
      <c r="O52" s="1">
        <v>7549.83</v>
      </c>
      <c r="P52" s="1">
        <v>7600</v>
      </c>
      <c r="Q52" s="1">
        <v>6615.9</v>
      </c>
      <c r="R52" s="1">
        <v>7800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12100</v>
      </c>
      <c r="J53" s="1">
        <v>12500</v>
      </c>
      <c r="K53" s="1">
        <v>12000</v>
      </c>
      <c r="L53" s="1">
        <v>11800</v>
      </c>
      <c r="M53" s="1">
        <v>11849.89</v>
      </c>
      <c r="N53" s="1">
        <v>11930</v>
      </c>
      <c r="O53" s="1">
        <v>11699.57</v>
      </c>
      <c r="P53" s="1">
        <v>12000</v>
      </c>
      <c r="Q53" s="1">
        <v>11693.91</v>
      </c>
      <c r="R53" s="1">
        <v>11833.24</v>
      </c>
      <c r="S53" s="1">
        <v>12200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9200</v>
      </c>
      <c r="L54" s="1">
        <v>8400</v>
      </c>
      <c r="M54" s="1">
        <v>8449.85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8833.2099999999991</v>
      </c>
      <c r="S54" s="1">
        <v>7833.19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2025-10-23T10:25:33Z</cp:lastPrinted>
  <dcterms:created xsi:type="dcterms:W3CDTF">2025-10-23T10:05:20Z</dcterms:created>
  <dcterms:modified xsi:type="dcterms:W3CDTF">2025-10-24T04:44:20Z</dcterms:modified>
</cp:coreProperties>
</file>