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2. December 2025\18.12.2025\SPI Email 18.12.2025\E-File\"/>
    </mc:Choice>
  </mc:AlternateContent>
  <xr:revisionPtr revIDLastSave="0" documentId="13_ncr:1_{37B379C3-B692-4A36-8708-0C34132155D1}" xr6:coauthVersionLast="47" xr6:coauthVersionMax="47" xr10:uidLastSave="{00000000-0000-0000-0000-000000000000}"/>
  <bookViews>
    <workbookView xWindow="-120" yWindow="-120" windowWidth="29040" windowHeight="15840" activeTab="1" xr2:uid="{B23AC55F-8005-4314-B8A2-A289551BF1A6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Y30" i="9"/>
  <c r="U30" i="9"/>
  <c r="X30" i="9" s="1"/>
  <c r="X29" i="9"/>
  <c r="U29" i="9"/>
  <c r="Y29" i="9" s="1"/>
  <c r="U28" i="9"/>
  <c r="Y28" i="9" s="1"/>
  <c r="U27" i="9"/>
  <c r="Y27" i="9" s="1"/>
  <c r="W38" i="9"/>
  <c r="X22" i="9" s="1"/>
  <c r="M38" i="9"/>
  <c r="W22" i="9"/>
  <c r="M22" i="9"/>
  <c r="Y17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Y9" i="9" s="1"/>
  <c r="V9" i="9"/>
  <c r="X9" i="9" s="1"/>
  <c r="U9" i="9"/>
  <c r="W8" i="9"/>
  <c r="Y8" i="9" s="1"/>
  <c r="V8" i="9"/>
  <c r="U8" i="9"/>
  <c r="W7" i="9"/>
  <c r="V7" i="9"/>
  <c r="U7" i="9"/>
  <c r="W6" i="9"/>
  <c r="V6" i="9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7" i="9"/>
  <c r="Y12" i="9"/>
  <c r="Y5" i="9"/>
  <c r="X6" i="9"/>
  <c r="Y11" i="9"/>
  <c r="X7" i="9"/>
  <c r="X8" i="9"/>
  <c r="X10" i="9"/>
  <c r="X28" i="9"/>
  <c r="X27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<sst xmlns="http://schemas.openxmlformats.org/spreadsheetml/2006/main" count="631" uniqueCount="159">
  <si>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</si>
  <si>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</si>
  <si>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</si>
  <si>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</si>
  <si>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</si>
  <si>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</si>
  <si>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18-12-2025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</si>
  <si>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</si>
  <si>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</si>
  <si>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</si>
  <si>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</si>
  <si>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</si>
  <si>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</si>
  <si>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</si>
  <si>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</si>
  <si>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</si>
  <si>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</si>
  <si>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</si>
  <si>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</si>
  <si>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</si>
  <si>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</si>
  <si>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</si>
  <si>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</si>
  <si>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</si>
  <si>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</si>
  <si>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</si>
  <si>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</si>
  <si>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</si>
  <si>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</si>
  <si>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</si>
  <si>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</si>
  <si>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</si>
  <si>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</si>
  <si>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</si>
  <si>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</si>
  <si>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</si>
  <si>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</si>
  <si>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</si>
  <si>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</si>
  <si>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</si>
  <si>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</si>
  <si>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</si>
  <si>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</si>
  <si>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</si>
  <si>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</si>
  <si>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</si>
  <si>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</si>
  <si>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</si>
  <si>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</si>
  <si>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</si>
  <si>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</si>
  <si>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</si>
  <si>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</si>
  <si>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</si>
  <si>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</si>
  <si>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</si>
  <si>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</si>
  <si>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</si>
  <si>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</si>
  <si>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</si>
  <si>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</si>
  <si>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</si>
  <si>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</si>
  <si>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</si>
  <si>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</si>
  <si>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</si>
  <si>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</si>
  <si>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</si>
  <si>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</si>
  <si>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</si>
  <si>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</si>
  <si>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</si>
  <si>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</si>
  <si>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</si>
  <si>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</si>
  <si>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</si>
  <si>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</si>
  <si>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</si>
  <si>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</si>
  <si>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</si>
  <si>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</si>
  <si>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</si>
  <si>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</si>
  <si>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</si>
  <si>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</si>
  <si>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</si>
  <si>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</si>
  <si>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</si>
  <si>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</si>
  <si>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</si>
  <si>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</si>
  <si>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</si>
  <si>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</si>
  <si>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</si>
  <si>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</si>
  <si>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</si>
  <si>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</si>
  <si>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</si>
  <si>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</si>
  <si>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</si>
  <si>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</si>
  <si>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</si>
  <si>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</si>
  <si>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</si>
  <si>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</si>
  <si>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</si>
  <si>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</si>
  <si>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</si>
  <si>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</si>
  <si>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</si>
  <si>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</si>
  <si>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</si>
  <si>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</si>
  <si>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</si>
  <si>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</si>
  <si>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</si>
  <si>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</si>
  <si>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</si>
  <si>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</si>
  <si>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</si>
  <si>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</si>
  <si>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</si>
  <si>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</si>
  <si>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</si>
  <si>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</si>
  <si>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</si>
  <si>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18-12-2025</t>
  </si>
  <si>
    <t>No.</t>
  </si>
  <si>
    <t>Description</t>
  </si>
  <si>
    <t>Average Price for                                                18-12-25 11-12-25 19-12-24</t>
  </si>
  <si>
    <t>% Change over                 11-12-25 19-12-24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</si>
  <si>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</si>
  <si>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</si>
  <si>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</si>
  <si>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</si>
  <si>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</si>
  <si>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</si>
  <si>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</si>
  <si>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</si>
  <si>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</si>
  <si>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</si>
  <si>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</si>
  <si>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</si>
  <si>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</si>
  <si>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18-12-2025</t>
  </si>
  <si>
    <t>Avg. Price per litre</t>
  </si>
  <si>
    <t>% change over Pre. week</t>
  </si>
  <si>
    <t>Avg. Price per kg</t>
  </si>
  <si>
    <t>C: Prices of CNG (per litre for Punjab and per kg otherwise) for the Week Ended on 18-12-2025</t>
  </si>
  <si>
    <t>D: Wage Rates for the Week Ended on 18-12-2025</t>
  </si>
  <si>
    <t>E: Wheat Rates for the Week Ended on 18.12.2025</t>
  </si>
  <si>
    <t>Khuzdar</t>
  </si>
  <si>
    <t>Average Price for
18.12.2025     11.12.2025</t>
  </si>
  <si>
    <t>% Change over               11.12.2025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</si>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</sst>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0DAE-F141-4401-8B8C-15BF17593980}">
  <dimension ref="A1:Y179"/>
  <sheetViews>
    <sheetView view="pageBreakPreview" topLeftCell="A115" zoomScale="60" zoomScaleNormal="100" workbookViewId="0">
      <selection activeCell="AI153" sqref="AI153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2600</v>
      </c>
      <c r="E7" s="6">
        <v>2632.13</v>
      </c>
      <c r="F7" s="6">
        <v>2666.67</v>
      </c>
      <c r="G7" s="6">
        <v>1810</v>
      </c>
      <c r="H7" s="6">
        <v>2361.4</v>
      </c>
      <c r="I7" s="6">
        <v>2626.67</v>
      </c>
      <c r="J7" s="6">
        <v>1810</v>
      </c>
      <c r="K7" s="6">
        <v>1969.81</v>
      </c>
      <c r="L7" s="6">
        <v>2333</v>
      </c>
      <c r="M7" s="6">
        <v>1810</v>
      </c>
      <c r="N7" s="6">
        <v>2004.92</v>
      </c>
      <c r="O7" s="6">
        <v>2460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243.29</v>
      </c>
      <c r="U8" s="6">
        <v>250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1392.74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2450</v>
      </c>
      <c r="E12" s="6">
        <v>2491.4299999999998</v>
      </c>
      <c r="F12" s="6">
        <v>2550</v>
      </c>
      <c r="G12" s="6">
        <v>2350</v>
      </c>
      <c r="H12" s="6">
        <v>2446.2199999999998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375</v>
      </c>
      <c r="E13" s="6">
        <v>384.87</v>
      </c>
      <c r="F13" s="6">
        <v>400</v>
      </c>
      <c r="G13" s="6">
        <v>368</v>
      </c>
      <c r="H13" s="6">
        <v>376.36</v>
      </c>
      <c r="I13" s="6">
        <v>385</v>
      </c>
      <c r="J13" s="6">
        <v>358</v>
      </c>
      <c r="K13" s="6">
        <v>358</v>
      </c>
      <c r="L13" s="6">
        <v>358</v>
      </c>
      <c r="M13" s="6">
        <v>358</v>
      </c>
      <c r="N13" s="6">
        <v>358</v>
      </c>
      <c r="O13" s="6">
        <v>358</v>
      </c>
      <c r="P13" s="6">
        <v>358</v>
      </c>
      <c r="Q13" s="6">
        <v>358</v>
      </c>
      <c r="R13" s="6">
        <v>358</v>
      </c>
      <c r="S13" s="6">
        <v>380</v>
      </c>
      <c r="T13" s="6">
        <v>380</v>
      </c>
      <c r="U13" s="6">
        <v>380</v>
      </c>
      <c r="V13" s="6">
        <v>375</v>
      </c>
      <c r="W13" s="6">
        <v>376.66</v>
      </c>
      <c r="X13" s="6">
        <v>380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362</v>
      </c>
      <c r="E17" s="6">
        <v>367.24</v>
      </c>
      <c r="F17" s="6">
        <v>370</v>
      </c>
      <c r="G17" s="6">
        <v>362</v>
      </c>
      <c r="H17" s="6">
        <v>365.39</v>
      </c>
      <c r="I17" s="6">
        <v>370</v>
      </c>
      <c r="J17" s="6">
        <v>380</v>
      </c>
      <c r="K17" s="6">
        <v>380</v>
      </c>
      <c r="L17" s="6">
        <v>380</v>
      </c>
      <c r="M17" s="6">
        <v>370</v>
      </c>
      <c r="N17" s="6">
        <v>370</v>
      </c>
      <c r="O17" s="6">
        <v>370</v>
      </c>
      <c r="P17" s="6">
        <v>361</v>
      </c>
      <c r="Q17" s="6">
        <v>361</v>
      </c>
      <c r="R17" s="6">
        <v>361</v>
      </c>
      <c r="S17" s="6">
        <v>361</v>
      </c>
      <c r="T17" s="6">
        <v>361</v>
      </c>
      <c r="U17" s="6">
        <v>361</v>
      </c>
      <c r="V17" s="6">
        <v>360</v>
      </c>
      <c r="W17" s="6">
        <v>360</v>
      </c>
      <c r="X17" s="6">
        <v>360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500</v>
      </c>
      <c r="Q18" s="6">
        <v>523.23</v>
      </c>
      <c r="R18" s="6">
        <v>540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3109.37</v>
      </c>
      <c r="E19" s="6">
        <v>3109.37</v>
      </c>
      <c r="F19" s="6">
        <v>3109.37</v>
      </c>
      <c r="G19" s="6">
        <v>3109.37</v>
      </c>
      <c r="H19" s="6">
        <v>3109.37</v>
      </c>
      <c r="I19" s="6">
        <v>3109.37</v>
      </c>
      <c r="J19" s="6">
        <v>3109.37</v>
      </c>
      <c r="K19" s="6">
        <v>3109.37</v>
      </c>
      <c r="L19" s="6">
        <v>3109.37</v>
      </c>
      <c r="M19" s="6">
        <v>2945</v>
      </c>
      <c r="N19" s="6">
        <v>2945</v>
      </c>
      <c r="O19" s="6">
        <v>2945</v>
      </c>
      <c r="P19" s="6">
        <v>3067.71</v>
      </c>
      <c r="Q19" s="6">
        <v>3067.71</v>
      </c>
      <c r="R19" s="6">
        <v>3067.71</v>
      </c>
      <c r="S19" s="6">
        <v>2945</v>
      </c>
      <c r="T19" s="6">
        <v>2945</v>
      </c>
      <c r="U19" s="6">
        <v>2945</v>
      </c>
      <c r="V19" s="6">
        <v>2985</v>
      </c>
      <c r="W19" s="6">
        <v>2985</v>
      </c>
      <c r="X19" s="6">
        <v>2985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1588.54</v>
      </c>
      <c r="E20" s="6">
        <v>1588.54</v>
      </c>
      <c r="F20" s="6">
        <v>1588.54</v>
      </c>
      <c r="G20" s="6">
        <v>1588.54</v>
      </c>
      <c r="H20" s="6">
        <v>1588.54</v>
      </c>
      <c r="I20" s="6">
        <v>1588.54</v>
      </c>
      <c r="J20" s="6">
        <v>1588.54</v>
      </c>
      <c r="K20" s="6">
        <v>1588.54</v>
      </c>
      <c r="L20" s="6">
        <v>1588.54</v>
      </c>
      <c r="M20" s="6">
        <v>1525</v>
      </c>
      <c r="N20" s="6">
        <v>1525</v>
      </c>
      <c r="O20" s="6">
        <v>1525</v>
      </c>
      <c r="P20" s="6">
        <v>1562.5</v>
      </c>
      <c r="Q20" s="6">
        <v>1562.5</v>
      </c>
      <c r="R20" s="6">
        <v>1562.5</v>
      </c>
      <c r="S20" s="6">
        <v>1500</v>
      </c>
      <c r="T20" s="6">
        <v>1500</v>
      </c>
      <c r="U20" s="6">
        <v>1500</v>
      </c>
      <c r="V20" s="6">
        <v>1500</v>
      </c>
      <c r="W20" s="6">
        <v>1500</v>
      </c>
      <c r="X20" s="6">
        <v>1500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592</v>
      </c>
      <c r="E21" s="6">
        <v>592</v>
      </c>
      <c r="F21" s="6">
        <v>592</v>
      </c>
      <c r="G21" s="6">
        <v>592</v>
      </c>
      <c r="H21" s="6">
        <v>592</v>
      </c>
      <c r="I21" s="6">
        <v>592</v>
      </c>
      <c r="J21" s="6">
        <v>592</v>
      </c>
      <c r="K21" s="6">
        <v>592</v>
      </c>
      <c r="L21" s="6">
        <v>592</v>
      </c>
      <c r="M21" s="6">
        <v>592</v>
      </c>
      <c r="N21" s="6">
        <v>592</v>
      </c>
      <c r="O21" s="6">
        <v>592</v>
      </c>
      <c r="P21" s="6">
        <v>592</v>
      </c>
      <c r="Q21" s="6">
        <v>592</v>
      </c>
      <c r="R21" s="6">
        <v>592</v>
      </c>
      <c r="S21" s="6">
        <v>592</v>
      </c>
      <c r="T21" s="6">
        <v>592</v>
      </c>
      <c r="U21" s="6">
        <v>592</v>
      </c>
      <c r="V21" s="6">
        <v>592</v>
      </c>
      <c r="W21" s="6">
        <v>592</v>
      </c>
      <c r="X21" s="6">
        <v>592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216</v>
      </c>
      <c r="F22" s="6">
        <v>260</v>
      </c>
      <c r="G22" s="6">
        <v>180</v>
      </c>
      <c r="H22" s="6">
        <v>206.96</v>
      </c>
      <c r="I22" s="6">
        <v>230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120</v>
      </c>
      <c r="Q22" s="6">
        <v>138.63999999999999</v>
      </c>
      <c r="R22" s="6">
        <v>150</v>
      </c>
      <c r="S22" s="6">
        <v>100</v>
      </c>
      <c r="T22" s="6">
        <v>119.11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290</v>
      </c>
      <c r="E23" s="6">
        <v>314.62</v>
      </c>
      <c r="F23" s="6">
        <v>340</v>
      </c>
      <c r="G23" s="6">
        <v>290</v>
      </c>
      <c r="H23" s="6">
        <v>311.8</v>
      </c>
      <c r="I23" s="6">
        <v>330</v>
      </c>
      <c r="J23" s="6">
        <v>240</v>
      </c>
      <c r="K23" s="6">
        <v>240</v>
      </c>
      <c r="L23" s="6">
        <v>240</v>
      </c>
      <c r="M23" s="6">
        <v>240</v>
      </c>
      <c r="N23" s="6">
        <v>240</v>
      </c>
      <c r="O23" s="6">
        <v>240</v>
      </c>
      <c r="P23" s="6">
        <v>270</v>
      </c>
      <c r="Q23" s="6">
        <v>275.19</v>
      </c>
      <c r="R23" s="6">
        <v>280</v>
      </c>
      <c r="S23" s="6">
        <v>320</v>
      </c>
      <c r="T23" s="6">
        <v>320</v>
      </c>
      <c r="U23" s="6">
        <v>320</v>
      </c>
      <c r="V23" s="6">
        <v>260</v>
      </c>
      <c r="W23" s="6">
        <v>263.29000000000002</v>
      </c>
      <c r="X23" s="6">
        <v>270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350</v>
      </c>
      <c r="K24" s="6">
        <v>350</v>
      </c>
      <c r="L24" s="6">
        <v>350</v>
      </c>
      <c r="M24" s="6">
        <v>350</v>
      </c>
      <c r="N24" s="6">
        <v>350</v>
      </c>
      <c r="O24" s="6">
        <v>350</v>
      </c>
      <c r="P24" s="6">
        <v>350</v>
      </c>
      <c r="Q24" s="6">
        <v>357.57</v>
      </c>
      <c r="R24" s="6">
        <v>370</v>
      </c>
      <c r="S24" s="6">
        <v>340</v>
      </c>
      <c r="T24" s="6">
        <v>340</v>
      </c>
      <c r="U24" s="6">
        <v>340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470</v>
      </c>
      <c r="E25" s="6">
        <v>497.11</v>
      </c>
      <c r="F25" s="6">
        <v>530</v>
      </c>
      <c r="G25" s="6">
        <v>460</v>
      </c>
      <c r="H25" s="6">
        <v>479.22</v>
      </c>
      <c r="I25" s="6">
        <v>500</v>
      </c>
      <c r="J25" s="6">
        <v>380</v>
      </c>
      <c r="K25" s="6">
        <v>380</v>
      </c>
      <c r="L25" s="6">
        <v>380</v>
      </c>
      <c r="M25" s="6">
        <v>380</v>
      </c>
      <c r="N25" s="6">
        <v>380</v>
      </c>
      <c r="O25" s="6">
        <v>380</v>
      </c>
      <c r="P25" s="6">
        <v>410</v>
      </c>
      <c r="Q25" s="6">
        <v>438.39</v>
      </c>
      <c r="R25" s="6">
        <v>480</v>
      </c>
      <c r="S25" s="6">
        <v>480</v>
      </c>
      <c r="T25" s="6">
        <v>480</v>
      </c>
      <c r="U25" s="6">
        <v>480</v>
      </c>
      <c r="V25" s="6">
        <v>460</v>
      </c>
      <c r="W25" s="6">
        <v>463.31</v>
      </c>
      <c r="X25" s="6">
        <v>470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310.2</v>
      </c>
      <c r="F26" s="6">
        <v>340</v>
      </c>
      <c r="G26" s="6">
        <v>280</v>
      </c>
      <c r="H26" s="6">
        <v>303.01</v>
      </c>
      <c r="I26" s="6">
        <v>330</v>
      </c>
      <c r="J26" s="6">
        <v>230</v>
      </c>
      <c r="K26" s="6">
        <v>230</v>
      </c>
      <c r="L26" s="6">
        <v>230</v>
      </c>
      <c r="M26" s="6">
        <v>230</v>
      </c>
      <c r="N26" s="6">
        <v>230</v>
      </c>
      <c r="O26" s="6">
        <v>230</v>
      </c>
      <c r="P26" s="6">
        <v>240</v>
      </c>
      <c r="Q26" s="6">
        <v>247.32</v>
      </c>
      <c r="R26" s="6">
        <v>255</v>
      </c>
      <c r="S26" s="6">
        <v>270</v>
      </c>
      <c r="T26" s="6">
        <v>270</v>
      </c>
      <c r="U26" s="6">
        <v>270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85.4</v>
      </c>
      <c r="F27" s="6">
        <v>100</v>
      </c>
      <c r="G27" s="6">
        <v>70</v>
      </c>
      <c r="H27" s="6">
        <v>80.75</v>
      </c>
      <c r="I27" s="6">
        <v>90</v>
      </c>
      <c r="J27" s="6">
        <v>60</v>
      </c>
      <c r="K27" s="6">
        <v>60</v>
      </c>
      <c r="L27" s="6">
        <v>60</v>
      </c>
      <c r="M27" s="6">
        <v>60</v>
      </c>
      <c r="N27" s="6">
        <v>68.680000000000007</v>
      </c>
      <c r="O27" s="6">
        <v>90</v>
      </c>
      <c r="P27" s="6">
        <v>60</v>
      </c>
      <c r="Q27" s="6">
        <v>69.48</v>
      </c>
      <c r="R27" s="6">
        <v>80</v>
      </c>
      <c r="S27" s="6">
        <v>60</v>
      </c>
      <c r="T27" s="6">
        <v>60</v>
      </c>
      <c r="U27" s="6">
        <v>60</v>
      </c>
      <c r="V27" s="6">
        <v>40</v>
      </c>
      <c r="W27" s="6">
        <v>43.09</v>
      </c>
      <c r="X27" s="6">
        <v>50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132.94</v>
      </c>
      <c r="F28" s="6">
        <v>150</v>
      </c>
      <c r="G28" s="6">
        <v>120</v>
      </c>
      <c r="H28" s="6">
        <v>139.24</v>
      </c>
      <c r="I28" s="6">
        <v>150</v>
      </c>
      <c r="J28" s="6">
        <v>110</v>
      </c>
      <c r="K28" s="6">
        <v>113.24</v>
      </c>
      <c r="L28" s="6">
        <v>120</v>
      </c>
      <c r="M28" s="6">
        <v>100</v>
      </c>
      <c r="N28" s="6">
        <v>100</v>
      </c>
      <c r="O28" s="6">
        <v>100</v>
      </c>
      <c r="P28" s="6">
        <v>80</v>
      </c>
      <c r="Q28" s="6">
        <v>96.35</v>
      </c>
      <c r="R28" s="6">
        <v>110</v>
      </c>
      <c r="S28" s="6">
        <v>100</v>
      </c>
      <c r="T28" s="6">
        <v>100</v>
      </c>
      <c r="U28" s="6">
        <v>100</v>
      </c>
      <c r="V28" s="6">
        <v>100</v>
      </c>
      <c r="W28" s="6">
        <v>100</v>
      </c>
      <c r="X28" s="6">
        <v>100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100</v>
      </c>
      <c r="E29" s="6">
        <v>122.82</v>
      </c>
      <c r="F29" s="6">
        <v>140</v>
      </c>
      <c r="G29" s="6">
        <v>85</v>
      </c>
      <c r="H29" s="6">
        <v>96.36</v>
      </c>
      <c r="I29" s="6">
        <v>110</v>
      </c>
      <c r="J29" s="6">
        <v>100</v>
      </c>
      <c r="K29" s="6">
        <v>100</v>
      </c>
      <c r="L29" s="6">
        <v>100</v>
      </c>
      <c r="M29" s="6">
        <v>100</v>
      </c>
      <c r="N29" s="6">
        <v>100</v>
      </c>
      <c r="O29" s="6">
        <v>100</v>
      </c>
      <c r="P29" s="6">
        <v>80</v>
      </c>
      <c r="Q29" s="6">
        <v>84.76</v>
      </c>
      <c r="R29" s="6">
        <v>100</v>
      </c>
      <c r="S29" s="6">
        <v>80</v>
      </c>
      <c r="T29" s="6">
        <v>80</v>
      </c>
      <c r="U29" s="6">
        <v>80</v>
      </c>
      <c r="V29" s="6">
        <v>80</v>
      </c>
      <c r="W29" s="6">
        <v>80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160</v>
      </c>
      <c r="E30" s="6">
        <v>167.05</v>
      </c>
      <c r="F30" s="6">
        <v>170</v>
      </c>
      <c r="G30" s="6">
        <v>160</v>
      </c>
      <c r="H30" s="6">
        <v>166.3</v>
      </c>
      <c r="I30" s="6">
        <v>170</v>
      </c>
      <c r="J30" s="6">
        <v>160</v>
      </c>
      <c r="K30" s="6">
        <v>160</v>
      </c>
      <c r="L30" s="6">
        <v>160</v>
      </c>
      <c r="M30" s="6">
        <v>160</v>
      </c>
      <c r="N30" s="6">
        <v>160</v>
      </c>
      <c r="O30" s="6">
        <v>160</v>
      </c>
      <c r="P30" s="6">
        <v>165</v>
      </c>
      <c r="Q30" s="6">
        <v>167.6</v>
      </c>
      <c r="R30" s="6">
        <v>170</v>
      </c>
      <c r="S30" s="6">
        <v>160</v>
      </c>
      <c r="T30" s="6">
        <v>166.6</v>
      </c>
      <c r="U30" s="6">
        <v>170</v>
      </c>
      <c r="V30" s="6">
        <v>160</v>
      </c>
      <c r="W30" s="6">
        <v>160</v>
      </c>
      <c r="X30" s="6">
        <v>160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230</v>
      </c>
      <c r="Q31" s="6">
        <v>241.79</v>
      </c>
      <c r="R31" s="6">
        <v>250</v>
      </c>
      <c r="S31" s="6">
        <v>240</v>
      </c>
      <c r="T31" s="6">
        <v>246.49</v>
      </c>
      <c r="U31" s="6">
        <v>260</v>
      </c>
      <c r="V31" s="6">
        <v>200</v>
      </c>
      <c r="W31" s="6">
        <v>203.28</v>
      </c>
      <c r="X31" s="6">
        <v>210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70</v>
      </c>
      <c r="F32" s="6">
        <v>70</v>
      </c>
      <c r="G32" s="6">
        <v>70</v>
      </c>
      <c r="H32" s="6">
        <v>70</v>
      </c>
      <c r="I32" s="6">
        <v>70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380</v>
      </c>
      <c r="Q33" s="6">
        <v>380</v>
      </c>
      <c r="R33" s="6">
        <v>380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477.94</v>
      </c>
      <c r="F34" s="6">
        <v>700</v>
      </c>
      <c r="G34" s="6">
        <v>300</v>
      </c>
      <c r="H34" s="6">
        <v>428.37</v>
      </c>
      <c r="I34" s="6">
        <v>550</v>
      </c>
      <c r="J34" s="6">
        <v>450</v>
      </c>
      <c r="K34" s="6">
        <v>450</v>
      </c>
      <c r="L34" s="6">
        <v>450</v>
      </c>
      <c r="M34" s="6">
        <v>400</v>
      </c>
      <c r="N34" s="6">
        <v>400</v>
      </c>
      <c r="O34" s="6">
        <v>400</v>
      </c>
      <c r="P34" s="6">
        <v>280</v>
      </c>
      <c r="Q34" s="6">
        <v>346.77</v>
      </c>
      <c r="R34" s="6">
        <v>480</v>
      </c>
      <c r="S34" s="6">
        <v>350</v>
      </c>
      <c r="T34" s="6">
        <v>350</v>
      </c>
      <c r="U34" s="6">
        <v>350</v>
      </c>
      <c r="V34" s="6">
        <v>480</v>
      </c>
      <c r="W34" s="6">
        <v>486.58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240</v>
      </c>
      <c r="K39" s="6">
        <v>240</v>
      </c>
      <c r="L39" s="6">
        <v>240</v>
      </c>
      <c r="M39" s="6">
        <v>240</v>
      </c>
      <c r="N39" s="6">
        <v>240</v>
      </c>
      <c r="O39" s="6">
        <v>240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</v>
      </c>
      <c r="E47" s="6">
        <v>6</v>
      </c>
      <c r="F47" s="6">
        <v>6</v>
      </c>
      <c r="G47" s="6">
        <v>6</v>
      </c>
      <c r="H47" s="6">
        <v>6</v>
      </c>
      <c r="I47" s="6">
        <v>6</v>
      </c>
      <c r="J47" s="6">
        <v>6</v>
      </c>
      <c r="K47" s="6">
        <v>6</v>
      </c>
      <c r="L47" s="6">
        <v>6</v>
      </c>
      <c r="M47" s="6">
        <v>6</v>
      </c>
      <c r="N47" s="6">
        <v>6</v>
      </c>
      <c r="O47" s="6">
        <v>6</v>
      </c>
      <c r="P47" s="6">
        <v>6</v>
      </c>
      <c r="Q47" s="6">
        <v>6</v>
      </c>
      <c r="R47" s="6">
        <v>6</v>
      </c>
      <c r="S47" s="6">
        <v>6</v>
      </c>
      <c r="T47" s="6">
        <v>6</v>
      </c>
      <c r="U47" s="6">
        <v>6</v>
      </c>
      <c r="V47" s="6">
        <v>6</v>
      </c>
      <c r="W47" s="6">
        <v>6</v>
      </c>
      <c r="X47" s="6">
        <v>6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1785.36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264.72000000000003</v>
      </c>
      <c r="E53" s="6">
        <v>264.72000000000003</v>
      </c>
      <c r="F53" s="6">
        <v>264.72000000000003</v>
      </c>
      <c r="G53" s="6">
        <v>264.36</v>
      </c>
      <c r="H53" s="6">
        <v>264.61</v>
      </c>
      <c r="I53" s="6">
        <v>264.72000000000003</v>
      </c>
      <c r="J53" s="6">
        <v>265.39999999999998</v>
      </c>
      <c r="K53" s="6">
        <v>265.39999999999998</v>
      </c>
      <c r="L53" s="6">
        <v>265.39999999999998</v>
      </c>
      <c r="M53" s="6">
        <v>265.57</v>
      </c>
      <c r="N53" s="6">
        <v>265.57</v>
      </c>
      <c r="O53" s="6">
        <v>265.57</v>
      </c>
      <c r="P53" s="6">
        <v>265.17</v>
      </c>
      <c r="Q53" s="6">
        <v>265.17</v>
      </c>
      <c r="R53" s="6">
        <v>265.17</v>
      </c>
      <c r="S53" s="6">
        <v>264.60000000000002</v>
      </c>
      <c r="T53" s="6">
        <v>264.60000000000002</v>
      </c>
      <c r="U53" s="6">
        <v>264.60000000000002</v>
      </c>
      <c r="V53" s="6">
        <v>266.32</v>
      </c>
      <c r="W53" s="6">
        <v>266.32</v>
      </c>
      <c r="X53" s="6">
        <v>266.32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266.92</v>
      </c>
      <c r="E54" s="6">
        <v>266.92</v>
      </c>
      <c r="F54" s="6">
        <v>266.92</v>
      </c>
      <c r="G54" s="6">
        <v>266.56</v>
      </c>
      <c r="H54" s="6">
        <v>266.82</v>
      </c>
      <c r="I54" s="6">
        <v>266.91000000000003</v>
      </c>
      <c r="J54" s="6">
        <v>267.55</v>
      </c>
      <c r="K54" s="6">
        <v>267.55</v>
      </c>
      <c r="L54" s="6">
        <v>267.55</v>
      </c>
      <c r="M54" s="6">
        <v>267.75</v>
      </c>
      <c r="N54" s="6">
        <v>267.75</v>
      </c>
      <c r="O54" s="6">
        <v>267.75</v>
      </c>
      <c r="P54" s="6">
        <v>267.54000000000002</v>
      </c>
      <c r="Q54" s="6">
        <v>267.54000000000002</v>
      </c>
      <c r="R54" s="6">
        <v>267.54000000000002</v>
      </c>
      <c r="S54" s="6">
        <v>266.8</v>
      </c>
      <c r="T54" s="6">
        <v>266.8</v>
      </c>
      <c r="U54" s="6">
        <v>266.8</v>
      </c>
      <c r="V54" s="6">
        <v>268.49</v>
      </c>
      <c r="W54" s="6">
        <v>268.49</v>
      </c>
      <c r="X54" s="6">
        <v>268.49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3620</v>
      </c>
      <c r="E55" s="6">
        <v>3695.46</v>
      </c>
      <c r="F55" s="6">
        <v>3850</v>
      </c>
      <c r="G55" s="6">
        <v>3700</v>
      </c>
      <c r="H55" s="6">
        <v>3756.54</v>
      </c>
      <c r="I55" s="6">
        <v>3800</v>
      </c>
      <c r="J55" s="6">
        <v>3734</v>
      </c>
      <c r="K55" s="6">
        <v>3734</v>
      </c>
      <c r="L55" s="6">
        <v>3734</v>
      </c>
      <c r="M55" s="6">
        <v>3645.6</v>
      </c>
      <c r="N55" s="6">
        <v>3645.6</v>
      </c>
      <c r="O55" s="6">
        <v>3645.6</v>
      </c>
      <c r="P55" s="6">
        <v>3500</v>
      </c>
      <c r="Q55" s="6">
        <v>3544.66</v>
      </c>
      <c r="R55" s="6">
        <v>3617.7</v>
      </c>
      <c r="S55" s="6">
        <v>3730</v>
      </c>
      <c r="T55" s="6">
        <v>3730</v>
      </c>
      <c r="U55" s="6">
        <v>3730</v>
      </c>
      <c r="V55" s="6">
        <v>3400</v>
      </c>
      <c r="W55" s="6">
        <v>3400</v>
      </c>
      <c r="X55" s="6">
        <v>3400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1908.39</v>
      </c>
      <c r="F65" s="6">
        <v>2180</v>
      </c>
      <c r="G65" s="6">
        <v>2200</v>
      </c>
      <c r="H65" s="6">
        <v>2200</v>
      </c>
      <c r="I65" s="6">
        <v>2200</v>
      </c>
      <c r="J65" s="6">
        <v>2400</v>
      </c>
      <c r="K65" s="6">
        <v>2429.87</v>
      </c>
      <c r="L65" s="6">
        <v>2500</v>
      </c>
      <c r="M65" s="6">
        <v>2400</v>
      </c>
      <c r="N65" s="6">
        <v>2406.62</v>
      </c>
      <c r="O65" s="6">
        <v>2440</v>
      </c>
      <c r="P65" s="6">
        <v>2260</v>
      </c>
      <c r="Q65" s="6">
        <v>2260</v>
      </c>
      <c r="R65" s="6">
        <v>2260</v>
      </c>
      <c r="S65" s="6">
        <v>2240</v>
      </c>
      <c r="T65" s="6">
        <v>2253.31</v>
      </c>
      <c r="U65" s="6">
        <v>2260</v>
      </c>
      <c r="V65" s="6">
        <v>2550</v>
      </c>
      <c r="W65" s="6">
        <v>2616.2399999999998</v>
      </c>
      <c r="X65" s="6">
        <v>2650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274.73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233.29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160</v>
      </c>
      <c r="K67" s="6">
        <v>171.34</v>
      </c>
      <c r="L67" s="6">
        <v>190</v>
      </c>
      <c r="M67" s="6">
        <v>140</v>
      </c>
      <c r="N67" s="6">
        <v>143.26</v>
      </c>
      <c r="O67" s="6">
        <v>150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1332.03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1032.28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1125.99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2279.48</v>
      </c>
      <c r="L70" s="6">
        <v>2400</v>
      </c>
      <c r="M70" s="6">
        <v>2000</v>
      </c>
      <c r="N70" s="6">
        <v>2140.29</v>
      </c>
      <c r="O70" s="6">
        <v>2200</v>
      </c>
      <c r="P70" s="6">
        <v>1700</v>
      </c>
      <c r="Q70" s="6">
        <v>1732.7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395</v>
      </c>
      <c r="E71" s="6">
        <v>395</v>
      </c>
      <c r="F71" s="6">
        <v>395</v>
      </c>
      <c r="G71" s="6">
        <v>420</v>
      </c>
      <c r="H71" s="6">
        <v>420</v>
      </c>
      <c r="I71" s="6">
        <v>420</v>
      </c>
      <c r="J71" s="6">
        <v>450</v>
      </c>
      <c r="K71" s="6">
        <v>473.1</v>
      </c>
      <c r="L71" s="6">
        <v>500</v>
      </c>
      <c r="M71" s="6">
        <v>430</v>
      </c>
      <c r="N71" s="6">
        <v>440.79</v>
      </c>
      <c r="O71" s="6">
        <v>450</v>
      </c>
      <c r="P71" s="6">
        <v>440</v>
      </c>
      <c r="Q71" s="6">
        <v>440</v>
      </c>
      <c r="R71" s="6">
        <v>440</v>
      </c>
      <c r="S71" s="6">
        <v>430</v>
      </c>
      <c r="T71" s="6">
        <v>430</v>
      </c>
      <c r="U71" s="6">
        <v>430</v>
      </c>
      <c r="V71" s="6">
        <v>385</v>
      </c>
      <c r="W71" s="6">
        <v>385</v>
      </c>
      <c r="X71" s="6">
        <v>385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1142.96</v>
      </c>
      <c r="L74" s="6">
        <v>1160</v>
      </c>
      <c r="M74" s="6">
        <v>1160</v>
      </c>
      <c r="N74" s="6">
        <v>1164.99</v>
      </c>
      <c r="O74" s="6">
        <v>1170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1140</v>
      </c>
      <c r="W74" s="6">
        <v>1148.8800000000001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360</v>
      </c>
      <c r="E75" s="6">
        <v>361.65</v>
      </c>
      <c r="F75" s="6">
        <v>370</v>
      </c>
      <c r="G75" s="6">
        <v>370</v>
      </c>
      <c r="H75" s="6">
        <v>370</v>
      </c>
      <c r="I75" s="6">
        <v>370</v>
      </c>
      <c r="J75" s="6">
        <v>370</v>
      </c>
      <c r="K75" s="6">
        <v>370.3</v>
      </c>
      <c r="L75" s="6">
        <v>380</v>
      </c>
      <c r="M75" s="6">
        <v>350</v>
      </c>
      <c r="N75" s="6">
        <v>359.98</v>
      </c>
      <c r="O75" s="6">
        <v>370</v>
      </c>
      <c r="P75" s="6">
        <v>380</v>
      </c>
      <c r="Q75" s="6">
        <v>380</v>
      </c>
      <c r="R75" s="6">
        <v>380</v>
      </c>
      <c r="S75" s="6">
        <v>350</v>
      </c>
      <c r="T75" s="6">
        <v>356.64</v>
      </c>
      <c r="U75" s="6">
        <v>360</v>
      </c>
      <c r="V75" s="6">
        <v>370</v>
      </c>
      <c r="W75" s="6">
        <v>375.52</v>
      </c>
      <c r="X75" s="6">
        <v>380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520</v>
      </c>
      <c r="K76" s="6">
        <v>563.70000000000005</v>
      </c>
      <c r="L76" s="6">
        <v>650</v>
      </c>
      <c r="M76" s="6">
        <v>480</v>
      </c>
      <c r="N76" s="6">
        <v>483.28</v>
      </c>
      <c r="O76" s="6">
        <v>500</v>
      </c>
      <c r="P76" s="6">
        <v>450</v>
      </c>
      <c r="Q76" s="6">
        <v>458.32</v>
      </c>
      <c r="R76" s="6">
        <v>460</v>
      </c>
      <c r="S76" s="6">
        <v>480</v>
      </c>
      <c r="T76" s="6">
        <v>480</v>
      </c>
      <c r="U76" s="6">
        <v>480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2945</v>
      </c>
      <c r="K77" s="6">
        <v>2945</v>
      </c>
      <c r="L77" s="6">
        <v>2945</v>
      </c>
      <c r="M77" s="6">
        <v>3109.38</v>
      </c>
      <c r="N77" s="6">
        <v>3109.38</v>
      </c>
      <c r="O77" s="6">
        <v>3109.38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1588.54</v>
      </c>
      <c r="H78" s="6">
        <v>1588.54</v>
      </c>
      <c r="I78" s="6">
        <v>1588.54</v>
      </c>
      <c r="J78" s="6">
        <v>1500</v>
      </c>
      <c r="K78" s="6">
        <v>1500</v>
      </c>
      <c r="L78" s="6">
        <v>1500</v>
      </c>
      <c r="M78" s="6">
        <v>1500</v>
      </c>
      <c r="N78" s="6">
        <v>1500</v>
      </c>
      <c r="O78" s="6">
        <v>1500</v>
      </c>
      <c r="P78" s="6">
        <v>1480</v>
      </c>
      <c r="Q78" s="6">
        <v>1480</v>
      </c>
      <c r="R78" s="6">
        <v>1480</v>
      </c>
      <c r="S78" s="6">
        <v>1500</v>
      </c>
      <c r="T78" s="6">
        <v>1500</v>
      </c>
      <c r="U78" s="6">
        <v>1500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592</v>
      </c>
      <c r="E79" s="6">
        <v>592</v>
      </c>
      <c r="F79" s="6">
        <v>592</v>
      </c>
      <c r="G79" s="6">
        <v>592</v>
      </c>
      <c r="H79" s="6">
        <v>592</v>
      </c>
      <c r="I79" s="6">
        <v>592</v>
      </c>
      <c r="J79" s="6">
        <v>585</v>
      </c>
      <c r="K79" s="6">
        <v>591.79</v>
      </c>
      <c r="L79" s="6">
        <v>592</v>
      </c>
      <c r="M79" s="6">
        <v>592</v>
      </c>
      <c r="N79" s="6">
        <v>592</v>
      </c>
      <c r="O79" s="6">
        <v>592</v>
      </c>
      <c r="P79" s="6">
        <v>585</v>
      </c>
      <c r="Q79" s="6">
        <v>585</v>
      </c>
      <c r="R79" s="6">
        <v>585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140</v>
      </c>
      <c r="H80" s="6">
        <v>146.59</v>
      </c>
      <c r="I80" s="6">
        <v>150</v>
      </c>
      <c r="J80" s="6">
        <v>100</v>
      </c>
      <c r="K80" s="6">
        <v>117.5</v>
      </c>
      <c r="L80" s="6">
        <v>150</v>
      </c>
      <c r="M80" s="6">
        <v>90</v>
      </c>
      <c r="N80" s="6">
        <v>104.42</v>
      </c>
      <c r="O80" s="6">
        <v>120</v>
      </c>
      <c r="P80" s="6">
        <v>100</v>
      </c>
      <c r="Q80" s="6">
        <v>100</v>
      </c>
      <c r="R80" s="6">
        <v>100</v>
      </c>
      <c r="S80" s="6">
        <v>80</v>
      </c>
      <c r="T80" s="6">
        <v>86.18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260</v>
      </c>
      <c r="K81" s="6">
        <v>289.16000000000003</v>
      </c>
      <c r="L81" s="6">
        <v>320</v>
      </c>
      <c r="M81" s="6">
        <v>250</v>
      </c>
      <c r="N81" s="6">
        <v>261.54000000000002</v>
      </c>
      <c r="O81" s="6">
        <v>270</v>
      </c>
      <c r="P81" s="6">
        <v>280</v>
      </c>
      <c r="Q81" s="6">
        <v>280</v>
      </c>
      <c r="R81" s="6">
        <v>280</v>
      </c>
      <c r="S81" s="6">
        <v>280</v>
      </c>
      <c r="T81" s="6">
        <v>286.51</v>
      </c>
      <c r="U81" s="6">
        <v>300</v>
      </c>
      <c r="V81" s="6">
        <v>280</v>
      </c>
      <c r="W81" s="6">
        <v>283.29000000000002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353.3</v>
      </c>
      <c r="I82" s="6">
        <v>360</v>
      </c>
      <c r="J82" s="6">
        <v>360</v>
      </c>
      <c r="K82" s="6">
        <v>380.93</v>
      </c>
      <c r="L82" s="6">
        <v>400</v>
      </c>
      <c r="M82" s="6">
        <v>370</v>
      </c>
      <c r="N82" s="6">
        <v>379.16</v>
      </c>
      <c r="O82" s="6">
        <v>380</v>
      </c>
      <c r="P82" s="6">
        <v>400</v>
      </c>
      <c r="Q82" s="6">
        <v>409.88</v>
      </c>
      <c r="R82" s="6">
        <v>420</v>
      </c>
      <c r="S82" s="6">
        <v>380</v>
      </c>
      <c r="T82" s="6">
        <v>386.55</v>
      </c>
      <c r="U82" s="6">
        <v>400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380</v>
      </c>
      <c r="H83" s="6">
        <v>380</v>
      </c>
      <c r="I83" s="6">
        <v>380</v>
      </c>
      <c r="J83" s="6">
        <v>380</v>
      </c>
      <c r="K83" s="6">
        <v>393.68</v>
      </c>
      <c r="L83" s="6">
        <v>420</v>
      </c>
      <c r="M83" s="6">
        <v>360</v>
      </c>
      <c r="N83" s="6">
        <v>364.92</v>
      </c>
      <c r="O83" s="6">
        <v>380</v>
      </c>
      <c r="P83" s="6">
        <v>420</v>
      </c>
      <c r="Q83" s="6">
        <v>429.88</v>
      </c>
      <c r="R83" s="6">
        <v>440</v>
      </c>
      <c r="S83" s="6">
        <v>430</v>
      </c>
      <c r="T83" s="6">
        <v>436.57</v>
      </c>
      <c r="U83" s="6">
        <v>450</v>
      </c>
      <c r="V83" s="6">
        <v>410</v>
      </c>
      <c r="W83" s="6">
        <v>424.36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270</v>
      </c>
      <c r="E84" s="6">
        <v>276.58999999999997</v>
      </c>
      <c r="F84" s="6">
        <v>290</v>
      </c>
      <c r="G84" s="6">
        <v>240</v>
      </c>
      <c r="H84" s="6">
        <v>240</v>
      </c>
      <c r="I84" s="6">
        <v>240</v>
      </c>
      <c r="J84" s="6">
        <v>250</v>
      </c>
      <c r="K84" s="6">
        <v>268.74</v>
      </c>
      <c r="L84" s="6">
        <v>300</v>
      </c>
      <c r="M84" s="6">
        <v>240</v>
      </c>
      <c r="N84" s="6">
        <v>245.72</v>
      </c>
      <c r="O84" s="6">
        <v>260</v>
      </c>
      <c r="P84" s="6">
        <v>280</v>
      </c>
      <c r="Q84" s="6">
        <v>280</v>
      </c>
      <c r="R84" s="6">
        <v>280</v>
      </c>
      <c r="S84" s="6">
        <v>280</v>
      </c>
      <c r="T84" s="6">
        <v>280</v>
      </c>
      <c r="U84" s="6">
        <v>280</v>
      </c>
      <c r="V84" s="6">
        <v>280</v>
      </c>
      <c r="W84" s="6">
        <v>294.32</v>
      </c>
      <c r="X84" s="6">
        <v>300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60</v>
      </c>
      <c r="E85" s="6">
        <v>73.94</v>
      </c>
      <c r="F85" s="6">
        <v>80</v>
      </c>
      <c r="G85" s="6">
        <v>80</v>
      </c>
      <c r="H85" s="6">
        <v>92.83</v>
      </c>
      <c r="I85" s="6">
        <v>100</v>
      </c>
      <c r="J85" s="6">
        <v>50</v>
      </c>
      <c r="K85" s="6">
        <v>71.569999999999993</v>
      </c>
      <c r="L85" s="6">
        <v>100</v>
      </c>
      <c r="M85" s="6">
        <v>40</v>
      </c>
      <c r="N85" s="6">
        <v>48.75</v>
      </c>
      <c r="O85" s="6">
        <v>60</v>
      </c>
      <c r="P85" s="6">
        <v>50</v>
      </c>
      <c r="Q85" s="6">
        <v>56.46</v>
      </c>
      <c r="R85" s="6">
        <v>60</v>
      </c>
      <c r="S85" s="6">
        <v>50</v>
      </c>
      <c r="T85" s="6">
        <v>53.13</v>
      </c>
      <c r="U85" s="6">
        <v>60</v>
      </c>
      <c r="V85" s="6">
        <v>50</v>
      </c>
      <c r="W85" s="6">
        <v>64.510000000000005</v>
      </c>
      <c r="X85" s="6">
        <v>80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100</v>
      </c>
      <c r="E86" s="6">
        <v>104.13</v>
      </c>
      <c r="F86" s="6">
        <v>120</v>
      </c>
      <c r="G86" s="6">
        <v>80</v>
      </c>
      <c r="H86" s="6">
        <v>92.83</v>
      </c>
      <c r="I86" s="6">
        <v>100</v>
      </c>
      <c r="J86" s="6">
        <v>80</v>
      </c>
      <c r="K86" s="6">
        <v>95.01</v>
      </c>
      <c r="L86" s="6">
        <v>120</v>
      </c>
      <c r="M86" s="6">
        <v>60</v>
      </c>
      <c r="N86" s="6">
        <v>76.39</v>
      </c>
      <c r="O86" s="6">
        <v>80</v>
      </c>
      <c r="P86" s="6">
        <v>80</v>
      </c>
      <c r="Q86" s="6">
        <v>80</v>
      </c>
      <c r="R86" s="6">
        <v>80</v>
      </c>
      <c r="S86" s="6">
        <v>70</v>
      </c>
      <c r="T86" s="6">
        <v>73.19</v>
      </c>
      <c r="U86" s="6">
        <v>80</v>
      </c>
      <c r="V86" s="6">
        <v>120</v>
      </c>
      <c r="W86" s="6">
        <v>128.68</v>
      </c>
      <c r="X86" s="6">
        <v>140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76.34</v>
      </c>
      <c r="F87" s="6">
        <v>80</v>
      </c>
      <c r="G87" s="6">
        <v>60</v>
      </c>
      <c r="H87" s="6">
        <v>66.040000000000006</v>
      </c>
      <c r="I87" s="6">
        <v>80</v>
      </c>
      <c r="J87" s="6">
        <v>40</v>
      </c>
      <c r="K87" s="6">
        <v>56.88</v>
      </c>
      <c r="L87" s="6">
        <v>80</v>
      </c>
      <c r="M87" s="6">
        <v>35</v>
      </c>
      <c r="N87" s="6">
        <v>39.85</v>
      </c>
      <c r="O87" s="6">
        <v>50</v>
      </c>
      <c r="P87" s="6">
        <v>40</v>
      </c>
      <c r="Q87" s="6">
        <v>40</v>
      </c>
      <c r="R87" s="6">
        <v>40</v>
      </c>
      <c r="S87" s="6">
        <v>50</v>
      </c>
      <c r="T87" s="6">
        <v>56.46</v>
      </c>
      <c r="U87" s="6">
        <v>60</v>
      </c>
      <c r="V87" s="6">
        <v>70</v>
      </c>
      <c r="W87" s="6">
        <v>76.52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170</v>
      </c>
      <c r="E88" s="6">
        <v>170</v>
      </c>
      <c r="F88" s="6">
        <v>170</v>
      </c>
      <c r="G88" s="6">
        <v>155</v>
      </c>
      <c r="H88" s="6">
        <v>158.32</v>
      </c>
      <c r="I88" s="6">
        <v>160</v>
      </c>
      <c r="J88" s="6">
        <v>160</v>
      </c>
      <c r="K88" s="6">
        <v>165.97</v>
      </c>
      <c r="L88" s="6">
        <v>175</v>
      </c>
      <c r="M88" s="6">
        <v>155</v>
      </c>
      <c r="N88" s="6">
        <v>157.47999999999999</v>
      </c>
      <c r="O88" s="6">
        <v>160</v>
      </c>
      <c r="P88" s="6">
        <v>164</v>
      </c>
      <c r="Q88" s="6">
        <v>164</v>
      </c>
      <c r="R88" s="6">
        <v>164</v>
      </c>
      <c r="S88" s="6">
        <v>160</v>
      </c>
      <c r="T88" s="6">
        <v>161.65</v>
      </c>
      <c r="U88" s="6">
        <v>165</v>
      </c>
      <c r="V88" s="6">
        <v>165</v>
      </c>
      <c r="W88" s="6">
        <v>167.2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240</v>
      </c>
      <c r="E89" s="6">
        <v>244.39</v>
      </c>
      <c r="F89" s="6">
        <v>250</v>
      </c>
      <c r="G89" s="6">
        <v>200</v>
      </c>
      <c r="H89" s="6">
        <v>200</v>
      </c>
      <c r="I89" s="6">
        <v>200</v>
      </c>
      <c r="J89" s="6">
        <v>240</v>
      </c>
      <c r="K89" s="6">
        <v>262.58</v>
      </c>
      <c r="L89" s="6">
        <v>280</v>
      </c>
      <c r="M89" s="6">
        <v>250</v>
      </c>
      <c r="N89" s="6">
        <v>260.66000000000003</v>
      </c>
      <c r="O89" s="6">
        <v>280</v>
      </c>
      <c r="P89" s="6">
        <v>200</v>
      </c>
      <c r="Q89" s="6">
        <v>200</v>
      </c>
      <c r="R89" s="6">
        <v>200</v>
      </c>
      <c r="S89" s="6">
        <v>220</v>
      </c>
      <c r="T89" s="6">
        <v>220</v>
      </c>
      <c r="U89" s="6">
        <v>220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60</v>
      </c>
      <c r="H90" s="6">
        <v>60</v>
      </c>
      <c r="I90" s="6">
        <v>60</v>
      </c>
      <c r="J90" s="6">
        <v>70</v>
      </c>
      <c r="K90" s="6">
        <v>76.52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64.81</v>
      </c>
      <c r="R90" s="6">
        <v>70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380</v>
      </c>
      <c r="K91" s="6">
        <v>380</v>
      </c>
      <c r="L91" s="6">
        <v>380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460</v>
      </c>
      <c r="E92" s="6">
        <v>479.91</v>
      </c>
      <c r="F92" s="6">
        <v>500</v>
      </c>
      <c r="G92" s="6">
        <v>480</v>
      </c>
      <c r="H92" s="6">
        <v>493.24</v>
      </c>
      <c r="I92" s="6">
        <v>500</v>
      </c>
      <c r="J92" s="6">
        <v>360</v>
      </c>
      <c r="K92" s="6">
        <v>442.61</v>
      </c>
      <c r="L92" s="6">
        <v>560</v>
      </c>
      <c r="M92" s="6">
        <v>300</v>
      </c>
      <c r="N92" s="6">
        <v>311.51</v>
      </c>
      <c r="O92" s="6">
        <v>320</v>
      </c>
      <c r="P92" s="6">
        <v>400</v>
      </c>
      <c r="Q92" s="6">
        <v>400</v>
      </c>
      <c r="R92" s="6">
        <v>400</v>
      </c>
      <c r="S92" s="6">
        <v>350</v>
      </c>
      <c r="T92" s="6">
        <v>359.73</v>
      </c>
      <c r="U92" s="6">
        <v>380</v>
      </c>
      <c r="V92" s="6">
        <v>300</v>
      </c>
      <c r="W92" s="6">
        <v>441.17</v>
      </c>
      <c r="X92" s="6">
        <v>530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572.13</v>
      </c>
      <c r="O99" s="6">
        <v>600</v>
      </c>
      <c r="P99" s="6">
        <v>300</v>
      </c>
      <c r="Q99" s="6">
        <v>315.82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</v>
      </c>
      <c r="E105" s="6">
        <v>6</v>
      </c>
      <c r="F105" s="6">
        <v>6</v>
      </c>
      <c r="G105" s="6">
        <v>6</v>
      </c>
      <c r="H105" s="6">
        <v>6</v>
      </c>
      <c r="I105" s="6">
        <v>6</v>
      </c>
      <c r="J105" s="6">
        <v>6</v>
      </c>
      <c r="K105" s="6">
        <v>6</v>
      </c>
      <c r="L105" s="6">
        <v>6</v>
      </c>
      <c r="M105" s="6">
        <v>6</v>
      </c>
      <c r="N105" s="6">
        <v>6</v>
      </c>
      <c r="O105" s="6">
        <v>6</v>
      </c>
      <c r="P105" s="6">
        <v>6</v>
      </c>
      <c r="Q105" s="6">
        <v>6</v>
      </c>
      <c r="R105" s="6">
        <v>6</v>
      </c>
      <c r="S105" s="6">
        <v>6</v>
      </c>
      <c r="T105" s="6">
        <v>6</v>
      </c>
      <c r="U105" s="6">
        <v>6</v>
      </c>
      <c r="V105" s="6">
        <v>6</v>
      </c>
      <c r="W105" s="6">
        <v>6</v>
      </c>
      <c r="X105" s="6">
        <v>6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1379.98</v>
      </c>
      <c r="L107" s="6">
        <v>1500</v>
      </c>
      <c r="M107" s="6">
        <v>1450</v>
      </c>
      <c r="N107" s="6">
        <v>1466.48</v>
      </c>
      <c r="O107" s="6">
        <v>1500</v>
      </c>
      <c r="P107" s="6">
        <v>1100</v>
      </c>
      <c r="Q107" s="6">
        <v>1100</v>
      </c>
      <c r="R107" s="6">
        <v>1100</v>
      </c>
      <c r="S107" s="6">
        <v>1300</v>
      </c>
      <c r="T107" s="6">
        <v>1365.84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264.35000000000002</v>
      </c>
      <c r="E111" s="6">
        <v>264.74</v>
      </c>
      <c r="F111" s="6">
        <v>265.37</v>
      </c>
      <c r="G111" s="6">
        <v>265.77</v>
      </c>
      <c r="H111" s="6">
        <v>266.10000000000002</v>
      </c>
      <c r="I111" s="6">
        <v>266.43</v>
      </c>
      <c r="J111" s="6">
        <v>264.64</v>
      </c>
      <c r="K111" s="6">
        <v>264.64</v>
      </c>
      <c r="L111" s="6">
        <v>264.64</v>
      </c>
      <c r="M111" s="6">
        <v>266.32</v>
      </c>
      <c r="N111" s="6">
        <v>266.69</v>
      </c>
      <c r="O111" s="6">
        <v>267.26</v>
      </c>
      <c r="P111" s="6">
        <v>264.62</v>
      </c>
      <c r="Q111" s="6">
        <v>264.62</v>
      </c>
      <c r="R111" s="6">
        <v>264.62</v>
      </c>
      <c r="S111" s="6">
        <v>265.76</v>
      </c>
      <c r="T111" s="6">
        <v>265.76</v>
      </c>
      <c r="U111" s="6">
        <v>265.76</v>
      </c>
      <c r="V111" s="6">
        <v>264.2</v>
      </c>
      <c r="W111" s="6">
        <v>264.57</v>
      </c>
      <c r="X111" s="6">
        <v>264.62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266.76</v>
      </c>
      <c r="E112" s="6">
        <v>267.01</v>
      </c>
      <c r="F112" s="6">
        <v>267.54000000000002</v>
      </c>
      <c r="G112" s="6">
        <v>266.41000000000003</v>
      </c>
      <c r="H112" s="6">
        <v>267.56</v>
      </c>
      <c r="I112" s="6">
        <v>268.29000000000002</v>
      </c>
      <c r="J112" s="6">
        <v>266.83</v>
      </c>
      <c r="K112" s="6">
        <v>266.83</v>
      </c>
      <c r="L112" s="6">
        <v>266.83</v>
      </c>
      <c r="M112" s="6">
        <v>268.49</v>
      </c>
      <c r="N112" s="6">
        <v>268.85000000000002</v>
      </c>
      <c r="O112" s="6">
        <v>269.39999999999998</v>
      </c>
      <c r="P112" s="6">
        <v>266.58999999999997</v>
      </c>
      <c r="Q112" s="6">
        <v>266.58999999999997</v>
      </c>
      <c r="R112" s="6">
        <v>266.58999999999997</v>
      </c>
      <c r="S112" s="6">
        <v>267.94</v>
      </c>
      <c r="T112" s="6">
        <v>267.94</v>
      </c>
      <c r="U112" s="6">
        <v>267.94</v>
      </c>
      <c r="V112" s="6">
        <v>266.81</v>
      </c>
      <c r="W112" s="6">
        <v>266.81</v>
      </c>
      <c r="X112" s="6">
        <v>266.81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3500</v>
      </c>
      <c r="E113" s="6">
        <v>3500</v>
      </c>
      <c r="F113" s="6">
        <v>3500</v>
      </c>
      <c r="G113" s="6">
        <v>3520</v>
      </c>
      <c r="H113" s="6">
        <v>3520</v>
      </c>
      <c r="I113" s="6">
        <v>3520</v>
      </c>
      <c r="J113" s="6">
        <v>3151</v>
      </c>
      <c r="K113" s="6">
        <v>3264.3</v>
      </c>
      <c r="L113" s="6">
        <v>3268</v>
      </c>
      <c r="M113" s="6">
        <v>3034.2</v>
      </c>
      <c r="N113" s="6">
        <v>3072.61</v>
      </c>
      <c r="O113" s="6">
        <v>3150.9</v>
      </c>
      <c r="P113" s="6">
        <v>3385</v>
      </c>
      <c r="Q113" s="6">
        <v>3385</v>
      </c>
      <c r="R113" s="6">
        <v>3385</v>
      </c>
      <c r="S113" s="6">
        <v>3450</v>
      </c>
      <c r="T113" s="6">
        <v>3483.25</v>
      </c>
      <c r="U113" s="6">
        <v>3500</v>
      </c>
      <c r="V113" s="6">
        <v>3501</v>
      </c>
      <c r="W113" s="6">
        <v>3582.96</v>
      </c>
      <c r="X113" s="6">
        <v>3617.7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2500</v>
      </c>
      <c r="E123" s="6">
        <v>2549.67</v>
      </c>
      <c r="F123" s="6">
        <v>2600</v>
      </c>
      <c r="G123" s="6">
        <v>2480</v>
      </c>
      <c r="H123" s="6">
        <v>2489.9899999999998</v>
      </c>
      <c r="I123" s="6">
        <v>2500</v>
      </c>
      <c r="J123" s="6">
        <v>2200</v>
      </c>
      <c r="K123" s="6">
        <v>2232.84</v>
      </c>
      <c r="L123" s="6">
        <v>2300</v>
      </c>
      <c r="M123" s="6">
        <v>1810</v>
      </c>
      <c r="N123" s="6">
        <v>2202.41</v>
      </c>
      <c r="O123" s="6">
        <v>2666.67</v>
      </c>
      <c r="P123" s="6">
        <v>2202.31</v>
      </c>
      <c r="Q123" s="6">
        <v>1797.53</v>
      </c>
      <c r="R123" s="6">
        <f t="shared" ref="R123:R154" si="0">ROUND(N123/P123* 100 - 100,2)</f>
        <v>0</v>
      </c>
      <c r="S123" s="6">
        <f t="shared" ref="S123:S154" si="1">ROUND(N123/Q123* 100 - 100,2)</f>
        <v>22.52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214.81</v>
      </c>
      <c r="O124" s="6">
        <v>300</v>
      </c>
      <c r="P124" s="6">
        <v>214.81</v>
      </c>
      <c r="Q124" s="6">
        <v>203.64</v>
      </c>
      <c r="R124" s="6">
        <f t="shared" si="0"/>
        <v>0</v>
      </c>
      <c r="S124" s="6">
        <f t="shared" si="1"/>
        <v>5.49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156.51</v>
      </c>
      <c r="O125" s="6">
        <v>200</v>
      </c>
      <c r="P125" s="6">
        <v>156.75</v>
      </c>
      <c r="Q125" s="6">
        <v>159.85</v>
      </c>
      <c r="R125" s="6">
        <f t="shared" si="0"/>
        <v>-0.15</v>
      </c>
      <c r="S125" s="6">
        <f t="shared" si="1"/>
        <v>-2.09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111.36</v>
      </c>
      <c r="O126" s="6">
        <v>130</v>
      </c>
      <c r="P126" s="6">
        <v>111.36</v>
      </c>
      <c r="Q126" s="6">
        <v>108.83</v>
      </c>
      <c r="R126" s="6">
        <f t="shared" si="0"/>
        <v>0</v>
      </c>
      <c r="S126" s="6">
        <f t="shared" si="1"/>
        <v>2.3199999999999998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1160.31</v>
      </c>
      <c r="O127" s="6">
        <v>1450</v>
      </c>
      <c r="P127" s="6">
        <v>1157.6400000000001</v>
      </c>
      <c r="Q127" s="6">
        <v>1020.86</v>
      </c>
      <c r="R127" s="6">
        <f t="shared" si="0"/>
        <v>0.23</v>
      </c>
      <c r="S127" s="6">
        <f t="shared" si="1"/>
        <v>13.66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2104.7199999999998</v>
      </c>
      <c r="O128" s="6">
        <v>2550</v>
      </c>
      <c r="P128" s="6">
        <v>2100.9899999999998</v>
      </c>
      <c r="Q128" s="6">
        <v>1960.56</v>
      </c>
      <c r="R128" s="6">
        <f t="shared" si="0"/>
        <v>0.18</v>
      </c>
      <c r="S128" s="6">
        <f t="shared" si="1"/>
        <v>7.35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410</v>
      </c>
      <c r="E129" s="6">
        <v>410</v>
      </c>
      <c r="F129" s="6">
        <v>410</v>
      </c>
      <c r="G129" s="6">
        <v>430</v>
      </c>
      <c r="H129" s="6">
        <v>444.9</v>
      </c>
      <c r="I129" s="6">
        <v>460</v>
      </c>
      <c r="J129" s="6">
        <v>450</v>
      </c>
      <c r="K129" s="6">
        <v>456.64</v>
      </c>
      <c r="L129" s="6">
        <v>460</v>
      </c>
      <c r="M129" s="6">
        <v>358</v>
      </c>
      <c r="N129" s="6">
        <v>403.55</v>
      </c>
      <c r="O129" s="6">
        <v>500</v>
      </c>
      <c r="P129" s="6">
        <v>363.21</v>
      </c>
      <c r="Q129" s="6">
        <v>334.13</v>
      </c>
      <c r="R129" s="6">
        <f t="shared" si="0"/>
        <v>11.11</v>
      </c>
      <c r="S129" s="6">
        <f t="shared" si="1"/>
        <v>20.78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180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203.09</v>
      </c>
      <c r="O130" s="6">
        <v>260</v>
      </c>
      <c r="P130" s="6">
        <v>202.96</v>
      </c>
      <c r="Q130" s="6">
        <v>197.04</v>
      </c>
      <c r="R130" s="6">
        <f t="shared" si="0"/>
        <v>0.06</v>
      </c>
      <c r="S130" s="6">
        <f t="shared" si="1"/>
        <v>3.07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239.21</v>
      </c>
      <c r="O131" s="6">
        <v>360</v>
      </c>
      <c r="P131" s="6">
        <v>238.55</v>
      </c>
      <c r="Q131" s="6">
        <v>231.06</v>
      </c>
      <c r="R131" s="6">
        <f t="shared" si="0"/>
        <v>0.28000000000000003</v>
      </c>
      <c r="S131" s="6">
        <f t="shared" si="1"/>
        <v>3.53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1080</v>
      </c>
      <c r="N132" s="6">
        <v>1133.23</v>
      </c>
      <c r="O132" s="6">
        <v>1180</v>
      </c>
      <c r="P132" s="6">
        <v>1132.8399999999999</v>
      </c>
      <c r="Q132" s="6">
        <v>1034.92</v>
      </c>
      <c r="R132" s="6">
        <f t="shared" si="0"/>
        <v>0.03</v>
      </c>
      <c r="S132" s="6">
        <f t="shared" si="1"/>
        <v>9.5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360</v>
      </c>
      <c r="E133" s="6">
        <v>366.55</v>
      </c>
      <c r="F133" s="6">
        <v>380</v>
      </c>
      <c r="G133" s="6">
        <v>370</v>
      </c>
      <c r="H133" s="6">
        <v>382.44</v>
      </c>
      <c r="I133" s="6">
        <v>390</v>
      </c>
      <c r="J133" s="6">
        <v>360</v>
      </c>
      <c r="K133" s="6">
        <v>366.55</v>
      </c>
      <c r="L133" s="6">
        <v>380</v>
      </c>
      <c r="M133" s="6">
        <v>350</v>
      </c>
      <c r="N133" s="6">
        <v>367.82</v>
      </c>
      <c r="O133" s="6">
        <v>390</v>
      </c>
      <c r="P133" s="6">
        <v>357.51</v>
      </c>
      <c r="Q133" s="6">
        <v>338.24</v>
      </c>
      <c r="R133" s="6">
        <f t="shared" si="0"/>
        <v>2.88</v>
      </c>
      <c r="S133" s="6">
        <f t="shared" si="1"/>
        <v>8.75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450</v>
      </c>
      <c r="N134" s="6">
        <v>541.28</v>
      </c>
      <c r="O134" s="6">
        <v>680</v>
      </c>
      <c r="P134" s="6">
        <v>539.95000000000005</v>
      </c>
      <c r="Q134" s="6">
        <v>569.25</v>
      </c>
      <c r="R134" s="6">
        <f t="shared" si="0"/>
        <v>0.25</v>
      </c>
      <c r="S134" s="6">
        <f t="shared" si="1"/>
        <v>-4.91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3109</v>
      </c>
      <c r="H135" s="6">
        <v>3109</v>
      </c>
      <c r="I135" s="6">
        <v>3109</v>
      </c>
      <c r="J135" s="6">
        <v>2965</v>
      </c>
      <c r="K135" s="6">
        <v>2965</v>
      </c>
      <c r="L135" s="6">
        <v>2965</v>
      </c>
      <c r="M135" s="6">
        <v>2850</v>
      </c>
      <c r="N135" s="6">
        <v>3027.51</v>
      </c>
      <c r="O135" s="6">
        <v>3110</v>
      </c>
      <c r="P135" s="6">
        <v>3017.85</v>
      </c>
      <c r="Q135" s="6">
        <v>2818.47</v>
      </c>
      <c r="R135" s="6">
        <f t="shared" si="0"/>
        <v>0.32</v>
      </c>
      <c r="S135" s="6">
        <f t="shared" si="1"/>
        <v>7.42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1500</v>
      </c>
      <c r="H136" s="6">
        <v>1530.69</v>
      </c>
      <c r="I136" s="6">
        <v>1562</v>
      </c>
      <c r="J136" s="6">
        <v>1500</v>
      </c>
      <c r="K136" s="6">
        <v>1500</v>
      </c>
      <c r="L136" s="6">
        <v>1500</v>
      </c>
      <c r="M136" s="6">
        <v>1400</v>
      </c>
      <c r="N136" s="6">
        <v>1525.08</v>
      </c>
      <c r="O136" s="6">
        <v>1588.54</v>
      </c>
      <c r="P136" s="6">
        <v>1523.63</v>
      </c>
      <c r="Q136" s="6">
        <v>1451.86</v>
      </c>
      <c r="R136" s="6">
        <f t="shared" si="0"/>
        <v>0.1</v>
      </c>
      <c r="S136" s="6">
        <f t="shared" si="1"/>
        <v>5.04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592</v>
      </c>
      <c r="H137" s="6">
        <v>592</v>
      </c>
      <c r="I137" s="6">
        <v>592</v>
      </c>
      <c r="J137" s="6">
        <v>592</v>
      </c>
      <c r="K137" s="6">
        <v>592</v>
      </c>
      <c r="L137" s="6">
        <v>592</v>
      </c>
      <c r="M137" s="6">
        <v>560</v>
      </c>
      <c r="N137" s="6">
        <v>589.53</v>
      </c>
      <c r="O137" s="6">
        <v>592</v>
      </c>
      <c r="P137" s="6">
        <v>588.66</v>
      </c>
      <c r="Q137" s="6">
        <v>567.87</v>
      </c>
      <c r="R137" s="6">
        <f t="shared" si="0"/>
        <v>0.15</v>
      </c>
      <c r="S137" s="6">
        <f t="shared" si="1"/>
        <v>3.81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130</v>
      </c>
      <c r="F138" s="6">
        <v>130</v>
      </c>
      <c r="G138" s="6">
        <v>80</v>
      </c>
      <c r="H138" s="6">
        <v>94.51</v>
      </c>
      <c r="I138" s="6">
        <v>110</v>
      </c>
      <c r="J138" s="6">
        <v>100</v>
      </c>
      <c r="K138" s="6">
        <v>100</v>
      </c>
      <c r="L138" s="6">
        <v>100</v>
      </c>
      <c r="M138" s="6">
        <v>80</v>
      </c>
      <c r="N138" s="6">
        <v>129.25</v>
      </c>
      <c r="O138" s="6">
        <v>260</v>
      </c>
      <c r="P138" s="6">
        <v>129.94</v>
      </c>
      <c r="Q138" s="6">
        <v>119.87</v>
      </c>
      <c r="R138" s="6">
        <f t="shared" si="0"/>
        <v>-0.53</v>
      </c>
      <c r="S138" s="6">
        <f t="shared" si="1"/>
        <v>7.83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300</v>
      </c>
      <c r="H139" s="6">
        <v>309.93</v>
      </c>
      <c r="I139" s="6">
        <v>320</v>
      </c>
      <c r="J139" s="6">
        <v>300</v>
      </c>
      <c r="K139" s="6">
        <v>300</v>
      </c>
      <c r="L139" s="6">
        <v>300</v>
      </c>
      <c r="M139" s="6">
        <v>240</v>
      </c>
      <c r="N139" s="6">
        <v>282.60000000000002</v>
      </c>
      <c r="O139" s="6">
        <v>340</v>
      </c>
      <c r="P139" s="6">
        <v>285.38</v>
      </c>
      <c r="Q139" s="6">
        <v>299.87</v>
      </c>
      <c r="R139" s="6">
        <f t="shared" si="0"/>
        <v>-0.97</v>
      </c>
      <c r="S139" s="6">
        <f t="shared" si="1"/>
        <v>-5.76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381.97</v>
      </c>
      <c r="O140" s="6">
        <v>470</v>
      </c>
      <c r="P140" s="6">
        <v>380.8</v>
      </c>
      <c r="Q140" s="6">
        <v>386.63</v>
      </c>
      <c r="R140" s="6">
        <f t="shared" si="0"/>
        <v>0.31</v>
      </c>
      <c r="S140" s="6">
        <f t="shared" si="1"/>
        <v>-1.21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480</v>
      </c>
      <c r="H141" s="6">
        <v>489.96</v>
      </c>
      <c r="I141" s="6">
        <v>500</v>
      </c>
      <c r="J141" s="6">
        <v>450</v>
      </c>
      <c r="K141" s="6">
        <v>476.22</v>
      </c>
      <c r="L141" s="6">
        <v>500</v>
      </c>
      <c r="M141" s="6">
        <v>360</v>
      </c>
      <c r="N141" s="6">
        <v>434.64</v>
      </c>
      <c r="O141" s="6">
        <v>530</v>
      </c>
      <c r="P141" s="6">
        <v>440.3</v>
      </c>
      <c r="Q141" s="6">
        <v>506.75</v>
      </c>
      <c r="R141" s="6">
        <f t="shared" si="0"/>
        <v>-1.29</v>
      </c>
      <c r="S141" s="6">
        <f t="shared" si="1"/>
        <v>-14.23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290</v>
      </c>
      <c r="H142" s="6">
        <v>299.93</v>
      </c>
      <c r="I142" s="6">
        <v>310</v>
      </c>
      <c r="J142" s="6">
        <v>300</v>
      </c>
      <c r="K142" s="6">
        <v>315.82</v>
      </c>
      <c r="L142" s="6">
        <v>350</v>
      </c>
      <c r="M142" s="6">
        <v>230</v>
      </c>
      <c r="N142" s="6">
        <v>267.66000000000003</v>
      </c>
      <c r="O142" s="6">
        <v>350</v>
      </c>
      <c r="P142" s="6">
        <v>270.32</v>
      </c>
      <c r="Q142" s="6">
        <v>376.71</v>
      </c>
      <c r="R142" s="6">
        <f t="shared" si="0"/>
        <v>-0.98</v>
      </c>
      <c r="S142" s="6">
        <f t="shared" si="1"/>
        <v>-28.95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40</v>
      </c>
      <c r="E143" s="6">
        <v>40</v>
      </c>
      <c r="F143" s="6">
        <v>40</v>
      </c>
      <c r="G143" s="6">
        <v>45</v>
      </c>
      <c r="H143" s="6">
        <v>52.28</v>
      </c>
      <c r="I143" s="6">
        <v>60</v>
      </c>
      <c r="J143" s="6">
        <v>80</v>
      </c>
      <c r="K143" s="6">
        <v>86.18</v>
      </c>
      <c r="L143" s="6">
        <v>100</v>
      </c>
      <c r="M143" s="6">
        <v>40</v>
      </c>
      <c r="N143" s="6">
        <v>63.35</v>
      </c>
      <c r="O143" s="6">
        <v>100</v>
      </c>
      <c r="P143" s="6">
        <v>69.150000000000006</v>
      </c>
      <c r="Q143" s="6">
        <v>115.84</v>
      </c>
      <c r="R143" s="6">
        <f t="shared" si="0"/>
        <v>-8.39</v>
      </c>
      <c r="S143" s="6">
        <f t="shared" si="1"/>
        <v>-45.31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100</v>
      </c>
      <c r="E144" s="6">
        <v>100</v>
      </c>
      <c r="F144" s="6">
        <v>100</v>
      </c>
      <c r="G144" s="6">
        <v>80</v>
      </c>
      <c r="H144" s="6">
        <v>87.37</v>
      </c>
      <c r="I144" s="6">
        <v>95</v>
      </c>
      <c r="J144" s="6">
        <v>80</v>
      </c>
      <c r="K144" s="6">
        <v>86.18</v>
      </c>
      <c r="L144" s="6">
        <v>100</v>
      </c>
      <c r="M144" s="6">
        <v>60</v>
      </c>
      <c r="N144" s="6">
        <v>98.72</v>
      </c>
      <c r="O144" s="6">
        <v>150</v>
      </c>
      <c r="P144" s="6">
        <v>102.32</v>
      </c>
      <c r="Q144" s="6">
        <v>140.56</v>
      </c>
      <c r="R144" s="6">
        <f t="shared" si="0"/>
        <v>-3.52</v>
      </c>
      <c r="S144" s="6">
        <f t="shared" si="1"/>
        <v>-29.77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45</v>
      </c>
      <c r="H145" s="6">
        <v>52.28</v>
      </c>
      <c r="I145" s="6">
        <v>60</v>
      </c>
      <c r="J145" s="6">
        <v>80</v>
      </c>
      <c r="K145" s="6">
        <v>86.18</v>
      </c>
      <c r="L145" s="6">
        <v>100</v>
      </c>
      <c r="M145" s="6">
        <v>35</v>
      </c>
      <c r="N145" s="6">
        <v>70.849999999999994</v>
      </c>
      <c r="O145" s="6">
        <v>140</v>
      </c>
      <c r="P145" s="6">
        <v>79.95</v>
      </c>
      <c r="Q145" s="6">
        <v>211.4</v>
      </c>
      <c r="R145" s="6">
        <f t="shared" si="0"/>
        <v>-11.38</v>
      </c>
      <c r="S145" s="6">
        <f t="shared" si="1"/>
        <v>-66.489999999999995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160</v>
      </c>
      <c r="E146" s="6">
        <v>160</v>
      </c>
      <c r="F146" s="6">
        <v>160</v>
      </c>
      <c r="G146" s="6">
        <v>195</v>
      </c>
      <c r="H146" s="6">
        <v>196.66</v>
      </c>
      <c r="I146" s="6">
        <v>198</v>
      </c>
      <c r="J146" s="6">
        <v>190</v>
      </c>
      <c r="K146" s="6">
        <v>191.65</v>
      </c>
      <c r="L146" s="6">
        <v>195</v>
      </c>
      <c r="M146" s="6">
        <v>155</v>
      </c>
      <c r="N146" s="6">
        <v>166.78</v>
      </c>
      <c r="O146" s="6">
        <v>198</v>
      </c>
      <c r="P146" s="6">
        <v>174.68</v>
      </c>
      <c r="Q146" s="6">
        <v>134.38999999999999</v>
      </c>
      <c r="R146" s="6">
        <f t="shared" si="0"/>
        <v>-4.5199999999999996</v>
      </c>
      <c r="S146" s="6">
        <f t="shared" si="1"/>
        <v>24.1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250</v>
      </c>
      <c r="H147" s="6">
        <v>259.92</v>
      </c>
      <c r="I147" s="6">
        <v>270</v>
      </c>
      <c r="J147" s="6">
        <v>240</v>
      </c>
      <c r="K147" s="6">
        <v>246.62</v>
      </c>
      <c r="L147" s="6">
        <v>250</v>
      </c>
      <c r="M147" s="6">
        <v>190</v>
      </c>
      <c r="N147" s="6">
        <v>235.25</v>
      </c>
      <c r="O147" s="6">
        <v>290</v>
      </c>
      <c r="P147" s="6">
        <v>237.74</v>
      </c>
      <c r="Q147" s="6">
        <v>207.39</v>
      </c>
      <c r="R147" s="6">
        <f t="shared" si="0"/>
        <v>-1.05</v>
      </c>
      <c r="S147" s="6">
        <f t="shared" si="1"/>
        <v>13.43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67.069999999999993</v>
      </c>
      <c r="O148" s="6">
        <v>80</v>
      </c>
      <c r="P148" s="6">
        <v>67.83</v>
      </c>
      <c r="Q148" s="6">
        <v>71.459999999999994</v>
      </c>
      <c r="R148" s="6">
        <f t="shared" si="0"/>
        <v>-1.1200000000000001</v>
      </c>
      <c r="S148" s="6">
        <f t="shared" si="1"/>
        <v>-6.14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332.21</v>
      </c>
      <c r="O149" s="6">
        <v>380</v>
      </c>
      <c r="P149" s="6">
        <v>322.29000000000002</v>
      </c>
      <c r="Q149" s="6">
        <v>320</v>
      </c>
      <c r="R149" s="6">
        <f t="shared" si="0"/>
        <v>3.08</v>
      </c>
      <c r="S149" s="6">
        <f t="shared" si="1"/>
        <v>3.82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408.17</v>
      </c>
      <c r="F150" s="6">
        <v>425</v>
      </c>
      <c r="G150" s="6">
        <v>380</v>
      </c>
      <c r="H150" s="6">
        <v>394.88</v>
      </c>
      <c r="I150" s="6">
        <v>410</v>
      </c>
      <c r="J150" s="6">
        <v>500</v>
      </c>
      <c r="K150" s="6">
        <v>531.33000000000004</v>
      </c>
      <c r="L150" s="6">
        <v>600</v>
      </c>
      <c r="M150" s="6">
        <v>280</v>
      </c>
      <c r="N150" s="6">
        <v>419.52</v>
      </c>
      <c r="O150" s="6">
        <v>700</v>
      </c>
      <c r="P150" s="6">
        <v>424.87</v>
      </c>
      <c r="Q150" s="6">
        <v>688.85</v>
      </c>
      <c r="R150" s="6">
        <f t="shared" si="0"/>
        <v>-1.26</v>
      </c>
      <c r="S150" s="6">
        <f t="shared" si="1"/>
        <v>-39.1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298.60000000000002</v>
      </c>
      <c r="R152" s="6">
        <f t="shared" si="0"/>
        <v>0</v>
      </c>
      <c r="S152" s="6">
        <f t="shared" si="1"/>
        <v>5.66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162.19999999999999</v>
      </c>
      <c r="R153" s="6">
        <f t="shared" si="0"/>
        <v>0</v>
      </c>
      <c r="S153" s="6">
        <f t="shared" si="1"/>
        <v>3.45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</v>
      </c>
      <c r="O154" s="6">
        <v>80</v>
      </c>
      <c r="P154" s="6">
        <v>63</v>
      </c>
      <c r="Q154" s="6">
        <v>61.03</v>
      </c>
      <c r="R154" s="6">
        <f t="shared" si="0"/>
        <v>0</v>
      </c>
      <c r="S154" s="6">
        <f t="shared" si="1"/>
        <v>3.23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244.43</v>
      </c>
      <c r="O155" s="6">
        <v>260</v>
      </c>
      <c r="P155" s="6">
        <v>244.43</v>
      </c>
      <c r="Q155" s="6">
        <v>232.88</v>
      </c>
      <c r="R155" s="6">
        <f t="shared" ref="R155:R173" si="4">ROUND(N155/P155* 100 - 100,2)</f>
        <v>0</v>
      </c>
      <c r="S155" s="6">
        <f t="shared" ref="S155:S173" si="5">ROUND(N155/Q155* 100 - 100,2)</f>
        <v>4.96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617.61</v>
      </c>
      <c r="R156" s="6">
        <f t="shared" si="4"/>
        <v>0</v>
      </c>
      <c r="S156" s="6">
        <f t="shared" si="5"/>
        <v>6.94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514.9</v>
      </c>
      <c r="O157" s="6">
        <v>900</v>
      </c>
      <c r="P157" s="6">
        <v>506.6</v>
      </c>
      <c r="Q157" s="6">
        <v>476.44</v>
      </c>
      <c r="R157" s="6">
        <f t="shared" si="4"/>
        <v>1.64</v>
      </c>
      <c r="S157" s="6">
        <f t="shared" si="5"/>
        <v>8.07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306.83</v>
      </c>
      <c r="O159" s="6">
        <v>450</v>
      </c>
      <c r="P159" s="6">
        <v>306.83</v>
      </c>
      <c r="Q159" s="6">
        <v>292.33999999999997</v>
      </c>
      <c r="R159" s="6">
        <f t="shared" si="4"/>
        <v>0</v>
      </c>
      <c r="S159" s="6">
        <f t="shared" si="5"/>
        <v>4.96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</v>
      </c>
      <c r="E163" s="6">
        <v>6</v>
      </c>
      <c r="F163" s="6">
        <v>6</v>
      </c>
      <c r="G163" s="6">
        <v>6</v>
      </c>
      <c r="H163" s="6">
        <v>6</v>
      </c>
      <c r="I163" s="6">
        <v>6</v>
      </c>
      <c r="J163" s="6">
        <v>6</v>
      </c>
      <c r="K163" s="6">
        <v>6</v>
      </c>
      <c r="L163" s="6">
        <v>6</v>
      </c>
      <c r="M163" s="6">
        <v>6</v>
      </c>
      <c r="N163" s="6">
        <v>6</v>
      </c>
      <c r="O163" s="6">
        <v>6</v>
      </c>
      <c r="P163" s="6">
        <v>6</v>
      </c>
      <c r="Q163" s="6">
        <v>6.55</v>
      </c>
      <c r="R163" s="6">
        <f t="shared" si="4"/>
        <v>0</v>
      </c>
      <c r="S163" s="6">
        <f t="shared" si="5"/>
        <v>-8.4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1444.53</v>
      </c>
      <c r="O165" s="6">
        <v>2350</v>
      </c>
      <c r="P165" s="6">
        <v>1432.18</v>
      </c>
      <c r="Q165" s="6">
        <v>1288.8499999999999</v>
      </c>
      <c r="R165" s="6">
        <f t="shared" si="4"/>
        <v>0.86</v>
      </c>
      <c r="S165" s="6">
        <f t="shared" si="5"/>
        <v>12.08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397.24</v>
      </c>
      <c r="Q166" s="6">
        <v>380.86</v>
      </c>
      <c r="R166" s="6">
        <f t="shared" si="4"/>
        <v>0.31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131.22</v>
      </c>
      <c r="R167" s="6">
        <f t="shared" si="4"/>
        <v>0</v>
      </c>
      <c r="S167" s="6">
        <f t="shared" si="5"/>
        <v>1.75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265.5</v>
      </c>
      <c r="E169" s="6">
        <v>265.5</v>
      </c>
      <c r="F169" s="6">
        <v>265.5</v>
      </c>
      <c r="G169" s="6">
        <v>264.63</v>
      </c>
      <c r="H169" s="6">
        <v>264.63</v>
      </c>
      <c r="I169" s="6">
        <v>264.63</v>
      </c>
      <c r="J169" s="6">
        <v>264.62</v>
      </c>
      <c r="K169" s="6">
        <v>264.62</v>
      </c>
      <c r="L169" s="6">
        <v>264.62</v>
      </c>
      <c r="M169" s="6">
        <v>264.2</v>
      </c>
      <c r="N169" s="6">
        <v>265.19</v>
      </c>
      <c r="O169" s="6">
        <v>267.26</v>
      </c>
      <c r="P169" s="6">
        <v>265.19</v>
      </c>
      <c r="Q169" s="6">
        <v>253.26</v>
      </c>
      <c r="R169" s="6">
        <f t="shared" si="4"/>
        <v>0</v>
      </c>
      <c r="S169" s="6">
        <f t="shared" si="5"/>
        <v>4.71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267.7</v>
      </c>
      <c r="E170" s="6">
        <v>267.7</v>
      </c>
      <c r="F170" s="6">
        <v>267.7</v>
      </c>
      <c r="G170" s="6">
        <v>266.81</v>
      </c>
      <c r="H170" s="6">
        <v>266.81</v>
      </c>
      <c r="I170" s="6">
        <v>266.81</v>
      </c>
      <c r="J170" s="6">
        <v>266.81</v>
      </c>
      <c r="K170" s="6">
        <v>266.81</v>
      </c>
      <c r="L170" s="6">
        <v>266.81</v>
      </c>
      <c r="M170" s="6">
        <v>266.41000000000003</v>
      </c>
      <c r="N170" s="6">
        <v>267.33999999999997</v>
      </c>
      <c r="O170" s="6">
        <v>269.39999999999998</v>
      </c>
      <c r="P170" s="6">
        <v>281.42</v>
      </c>
      <c r="Q170" s="6">
        <v>256.52999999999997</v>
      </c>
      <c r="R170" s="6">
        <f t="shared" si="4"/>
        <v>-5</v>
      </c>
      <c r="S170" s="6">
        <f t="shared" si="5"/>
        <v>4.21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3400</v>
      </c>
      <c r="E171" s="6">
        <v>3400</v>
      </c>
      <c r="F171" s="6">
        <v>3400</v>
      </c>
      <c r="G171" s="6">
        <v>3150</v>
      </c>
      <c r="H171" s="6">
        <v>3174.93</v>
      </c>
      <c r="I171" s="6">
        <v>3200</v>
      </c>
      <c r="J171" s="6">
        <v>3034.2</v>
      </c>
      <c r="K171" s="6">
        <v>3149.46</v>
      </c>
      <c r="L171" s="6">
        <v>3267.6</v>
      </c>
      <c r="M171" s="6">
        <v>3034.2</v>
      </c>
      <c r="N171" s="6">
        <v>3466.57</v>
      </c>
      <c r="O171" s="6">
        <v>3850</v>
      </c>
      <c r="P171" s="6">
        <v>3471.28</v>
      </c>
      <c r="Q171" s="6">
        <v>3471.89</v>
      </c>
      <c r="R171" s="6">
        <f t="shared" si="4"/>
        <v>-0.14000000000000001</v>
      </c>
      <c r="S171" s="6">
        <f t="shared" si="5"/>
        <v>-0.15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115.66</v>
      </c>
      <c r="Q173" s="6">
        <v>104.89</v>
      </c>
      <c r="R173" s="6">
        <f t="shared" si="4"/>
        <v>0.11</v>
      </c>
      <c r="S173" s="6">
        <f t="shared" si="5"/>
        <v>10.39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8EFC-2BE0-4A12-856D-5CB471213794}">
  <dimension ref="A1:AB182"/>
  <sheetViews>
    <sheetView tabSelected="1" view="pageBreakPreview" zoomScale="60" zoomScaleNormal="100" workbookViewId="0">
      <selection activeCell="AE29" sqref="AE29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4100</v>
      </c>
      <c r="J5" s="16">
        <v>4400</v>
      </c>
      <c r="K5" s="16">
        <v>4400</v>
      </c>
      <c r="L5" s="16">
        <v>4316.6000000000004</v>
      </c>
      <c r="M5" s="16">
        <v>4074.92</v>
      </c>
      <c r="N5" s="16">
        <v>4200</v>
      </c>
      <c r="O5" s="16">
        <v>4024.92</v>
      </c>
      <c r="P5" s="16">
        <v>4000</v>
      </c>
      <c r="Q5" s="16">
        <v>4163.46</v>
      </c>
      <c r="R5" s="16">
        <v>4256.66</v>
      </c>
      <c r="S5" s="16">
        <v>4350</v>
      </c>
      <c r="T5" s="16">
        <v>5099.3500000000004</v>
      </c>
      <c r="U5" s="16">
        <f t="shared" ref="U5:U12" si="0">GEOMEAN(H5:T5)</f>
        <v>4297.8771033283219</v>
      </c>
      <c r="V5" s="16">
        <f t="shared" ref="V5:V12" si="1">GEOMEAN(H39:T39)</f>
        <v>4300.3211903728452</v>
      </c>
      <c r="W5" s="16">
        <f t="shared" ref="W5:W12" si="2">GEOMEAN(H47:T47)</f>
        <v>4557.8065665958457</v>
      </c>
      <c r="X5" s="17">
        <f t="shared" ref="X5:X12" si="3">U5/V5*100-100</f>
        <v>-5.6834988279362619E-2</v>
      </c>
      <c r="Y5" s="17">
        <f t="shared" ref="Y5:Y12" si="4">U5/W5*100-100</f>
        <v>-5.7029507389046756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4416.6000000000004</v>
      </c>
      <c r="M6" s="16">
        <v>4024.92</v>
      </c>
      <c r="N6" s="16">
        <v>4200</v>
      </c>
      <c r="O6" s="16" t="s">
        <v>133</v>
      </c>
      <c r="P6" s="16">
        <v>4000</v>
      </c>
      <c r="Q6" s="16" t="s">
        <v>133</v>
      </c>
      <c r="R6" s="16">
        <v>4153.16</v>
      </c>
      <c r="S6" s="16">
        <v>4100</v>
      </c>
      <c r="T6" s="16" t="s">
        <v>133</v>
      </c>
      <c r="U6" s="16">
        <f t="shared" si="0"/>
        <v>4214.4775037312374</v>
      </c>
      <c r="V6" s="16">
        <f t="shared" si="1"/>
        <v>4226.3534500153874</v>
      </c>
      <c r="W6" s="16">
        <f t="shared" si="2"/>
        <v>4406.4869540639029</v>
      </c>
      <c r="X6" s="17">
        <f t="shared" si="3"/>
        <v>-0.28099747038683631</v>
      </c>
      <c r="Y6" s="17">
        <f t="shared" si="4"/>
        <v>-4.3574269556292222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3974.92</v>
      </c>
      <c r="N7" s="16">
        <v>3933.05</v>
      </c>
      <c r="O7" s="16">
        <v>3849.68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3987.2312482105754</v>
      </c>
      <c r="V7" s="16">
        <f t="shared" si="1"/>
        <v>3987.2312482105754</v>
      </c>
      <c r="W7" s="16">
        <f t="shared" si="2"/>
        <v>4177.6652707889734</v>
      </c>
      <c r="X7" s="17">
        <f t="shared" si="3"/>
        <v>0</v>
      </c>
      <c r="Y7" s="17">
        <f t="shared" si="4"/>
        <v>-4.5583839353992488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3550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3646.66</v>
      </c>
      <c r="R8" s="16">
        <v>3483.25</v>
      </c>
      <c r="S8" s="16" t="s">
        <v>133</v>
      </c>
      <c r="T8" s="16" t="s">
        <v>133</v>
      </c>
      <c r="U8" s="16">
        <f t="shared" si="0"/>
        <v>3357.1014087846875</v>
      </c>
      <c r="V8" s="16">
        <f t="shared" si="1"/>
        <v>3361.4546391035033</v>
      </c>
      <c r="W8" s="16">
        <f t="shared" si="2"/>
        <v>2938.1267334651488</v>
      </c>
      <c r="X8" s="17">
        <f t="shared" si="3"/>
        <v>-0.12950436005219501</v>
      </c>
      <c r="Y8" s="17">
        <f t="shared" si="4"/>
        <v>14.259925228800839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12528.24</v>
      </c>
      <c r="K9" s="16">
        <v>13800</v>
      </c>
      <c r="L9" s="16">
        <v>11900</v>
      </c>
      <c r="M9" s="16">
        <v>11549.89</v>
      </c>
      <c r="N9" s="16">
        <v>11891</v>
      </c>
      <c r="O9" s="16" t="s">
        <v>133</v>
      </c>
      <c r="P9" s="16" t="s">
        <v>133</v>
      </c>
      <c r="Q9" s="16">
        <v>13489.26</v>
      </c>
      <c r="R9" s="16">
        <v>12000</v>
      </c>
      <c r="S9" s="16" t="s">
        <v>133</v>
      </c>
      <c r="T9" s="16" t="s">
        <v>133</v>
      </c>
      <c r="U9" s="16">
        <f t="shared" si="0"/>
        <v>12093.032328601126</v>
      </c>
      <c r="V9" s="16">
        <f t="shared" si="1"/>
        <v>12090.412582454474</v>
      </c>
      <c r="W9" s="16">
        <f t="shared" si="2"/>
        <v>12441.217707307414</v>
      </c>
      <c r="X9" s="17">
        <f t="shared" si="3"/>
        <v>2.1667963179794469E-2</v>
      </c>
      <c r="Y9" s="17">
        <f t="shared" si="4"/>
        <v>-2.7986438859741156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9500</v>
      </c>
      <c r="J10" s="16">
        <v>9700</v>
      </c>
      <c r="K10" s="16">
        <v>9200</v>
      </c>
      <c r="L10" s="16">
        <v>9200</v>
      </c>
      <c r="M10" s="16">
        <v>9049.86</v>
      </c>
      <c r="N10" s="16">
        <v>9066.18</v>
      </c>
      <c r="O10" s="16">
        <v>9049.86</v>
      </c>
      <c r="P10" s="16">
        <v>8900</v>
      </c>
      <c r="Q10" s="16">
        <v>8638.67</v>
      </c>
      <c r="R10" s="16">
        <v>9150</v>
      </c>
      <c r="S10" s="16" t="s">
        <v>133</v>
      </c>
      <c r="T10" s="16" t="s">
        <v>133</v>
      </c>
      <c r="U10" s="16">
        <f t="shared" si="0"/>
        <v>9141.2103733915865</v>
      </c>
      <c r="V10" s="16">
        <f t="shared" si="1"/>
        <v>9187.471723174669</v>
      </c>
      <c r="W10" s="16">
        <f t="shared" si="2"/>
        <v>7628.474960288755</v>
      </c>
      <c r="X10" s="17">
        <f t="shared" si="3"/>
        <v>-0.50352644532654267</v>
      </c>
      <c r="Y10" s="17">
        <f t="shared" si="4"/>
        <v>19.830115730570228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14700</v>
      </c>
      <c r="J11" s="16">
        <v>14900</v>
      </c>
      <c r="K11" s="16">
        <v>14900</v>
      </c>
      <c r="L11" s="16">
        <v>14900</v>
      </c>
      <c r="M11" s="16">
        <v>14549.91</v>
      </c>
      <c r="N11" s="16">
        <v>14800</v>
      </c>
      <c r="O11" s="16">
        <v>14324.98</v>
      </c>
      <c r="P11" s="16">
        <v>14500</v>
      </c>
      <c r="Q11" s="16">
        <v>14277.14</v>
      </c>
      <c r="R11" s="16">
        <v>14600</v>
      </c>
      <c r="S11" s="16">
        <v>14500</v>
      </c>
      <c r="T11" s="16">
        <v>14899.78</v>
      </c>
      <c r="U11" s="16">
        <f t="shared" si="0"/>
        <v>14560.613828247349</v>
      </c>
      <c r="V11" s="16">
        <f t="shared" si="1"/>
        <v>14621.101034110719</v>
      </c>
      <c r="W11" s="16">
        <f t="shared" si="2"/>
        <v>11925.525753946535</v>
      </c>
      <c r="X11" s="17">
        <f t="shared" si="3"/>
        <v>-0.41369802261988298</v>
      </c>
      <c r="Y11" s="17">
        <f t="shared" si="4"/>
        <v>22.096200441551034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9500</v>
      </c>
      <c r="K12" s="16">
        <v>9600</v>
      </c>
      <c r="L12" s="16">
        <v>9500</v>
      </c>
      <c r="M12" s="16">
        <v>8874.9599999999991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9200</v>
      </c>
      <c r="T12" s="16">
        <v>9699.66</v>
      </c>
      <c r="U12" s="16">
        <f t="shared" si="0"/>
        <v>9513.814794582082</v>
      </c>
      <c r="V12" s="16">
        <f t="shared" si="1"/>
        <v>9525.2497781959446</v>
      </c>
      <c r="W12" s="16">
        <f t="shared" si="2"/>
        <v>8796.0607419440894</v>
      </c>
      <c r="X12" s="17">
        <f t="shared" si="3"/>
        <v>-0.12004917330396836</v>
      </c>
      <c r="Y12" s="17">
        <f t="shared" si="4"/>
        <v>8.1599487963444233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1366.54</v>
      </c>
      <c r="E17" s="16">
        <v>1361.28</v>
      </c>
      <c r="F17" s="16">
        <v>1450</v>
      </c>
      <c r="G17" s="16">
        <v>1420</v>
      </c>
      <c r="H17" s="16">
        <v>1488.06</v>
      </c>
      <c r="I17" s="16">
        <v>1390</v>
      </c>
      <c r="J17" s="16">
        <v>1396.66</v>
      </c>
      <c r="K17" s="16">
        <v>1451.09</v>
      </c>
      <c r="L17" s="16">
        <v>1439.93</v>
      </c>
      <c r="M17" s="16">
        <v>1378.15</v>
      </c>
      <c r="N17" s="16">
        <v>1428.33</v>
      </c>
      <c r="O17" s="16">
        <v>1530</v>
      </c>
      <c r="P17" s="16">
        <v>1406.64</v>
      </c>
      <c r="Q17" s="16">
        <v>1353.33</v>
      </c>
      <c r="R17" s="16">
        <v>1300</v>
      </c>
      <c r="S17" s="16">
        <v>1489.98</v>
      </c>
      <c r="T17" s="16">
        <v>1443.3</v>
      </c>
      <c r="U17" s="16">
        <f>GEOMEAN(D17:T17)</f>
        <v>1416.1526884647294</v>
      </c>
      <c r="V17" s="16">
        <v>1407.87</v>
      </c>
      <c r="W17" s="16">
        <v>1412.22</v>
      </c>
      <c r="X17" s="17">
        <f>U17/V17*100-100</f>
        <v>0.5883134426281913</v>
      </c>
      <c r="Y17" s="17">
        <f>U17/W17*100-100</f>
        <v>0.27847562452943464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309.45999999999998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316.61398452870719</v>
      </c>
      <c r="X22" s="39">
        <f>W22/W38*100-100</f>
        <v>0.10569793628123136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1709.03</v>
      </c>
      <c r="W27" s="16">
        <v>1675.5</v>
      </c>
      <c r="X27" s="17">
        <f>U27/V27*100-100</f>
        <v>2.7777138853934957E-5</v>
      </c>
      <c r="Y27" s="17">
        <f>U27/W27*100-100</f>
        <v>2.001222006543486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1986.7339548228638</v>
      </c>
      <c r="V28" s="16">
        <v>1986.73</v>
      </c>
      <c r="W28" s="16">
        <v>1915.51</v>
      </c>
      <c r="X28" s="17">
        <f>U28/V28*100-100</f>
        <v>1.9906191901952752E-4</v>
      </c>
      <c r="Y28" s="17">
        <f>U28/W28*100-100</f>
        <v>3.7182763244704375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1210.8343187017433</v>
      </c>
      <c r="V29" s="16">
        <v>1210.83</v>
      </c>
      <c r="W29" s="16">
        <v>1173.18</v>
      </c>
      <c r="X29" s="17">
        <f>U29/V29*100-100</f>
        <v>3.5667283957252494E-4</v>
      </c>
      <c r="Y29" s="17">
        <f>U29/W29*100-100</f>
        <v>3.2095943249751429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1733.94</v>
      </c>
      <c r="X30" s="17">
        <f>U30/V30*100-100</f>
        <v>1.7554699060440271E-4</v>
      </c>
      <c r="Y30" s="17">
        <f>U30/W30*100-100</f>
        <v>1.1703449656835403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1124.81</v>
      </c>
      <c r="F34" s="25">
        <v>1124.81</v>
      </c>
      <c r="G34" s="25">
        <v>1075</v>
      </c>
      <c r="H34" s="25">
        <v>1012.5</v>
      </c>
      <c r="I34" s="25">
        <v>1050</v>
      </c>
      <c r="J34" s="25">
        <v>1025</v>
      </c>
      <c r="K34" s="25">
        <v>973.32</v>
      </c>
      <c r="L34" s="25">
        <v>906.23</v>
      </c>
      <c r="M34" s="25">
        <v>1000</v>
      </c>
      <c r="N34" s="25">
        <v>1050</v>
      </c>
      <c r="O34" s="25">
        <v>1006.62</v>
      </c>
      <c r="P34" s="25">
        <v>1020</v>
      </c>
      <c r="Q34" s="25">
        <v>936.62</v>
      </c>
      <c r="R34" s="25">
        <v>1160</v>
      </c>
      <c r="S34" s="25">
        <v>1200</v>
      </c>
      <c r="T34" s="25">
        <v>1149.97</v>
      </c>
      <c r="U34" s="25">
        <v>1066.4100000000001</v>
      </c>
      <c r="V34" s="26">
        <v>1048.9508672995034</v>
      </c>
      <c r="W34" s="26">
        <v>1042.1326638427374</v>
      </c>
      <c r="X34" s="41">
        <v>0.65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153.65</v>
      </c>
      <c r="F35" s="25">
        <v>152.59</v>
      </c>
      <c r="G35" s="25">
        <v>130</v>
      </c>
      <c r="H35" s="25">
        <v>124</v>
      </c>
      <c r="I35" s="25">
        <v>137.36000000000001</v>
      </c>
      <c r="J35" s="25">
        <v>130</v>
      </c>
      <c r="K35" s="25">
        <v>120</v>
      </c>
      <c r="L35" s="25">
        <v>122.2</v>
      </c>
      <c r="M35" s="25">
        <v>120</v>
      </c>
      <c r="N35" s="25">
        <v>132.52000000000001</v>
      </c>
      <c r="O35" s="25">
        <v>141.62</v>
      </c>
      <c r="P35" s="25">
        <v>140</v>
      </c>
      <c r="Q35" s="25">
        <v>121.64</v>
      </c>
      <c r="R35" s="25">
        <v>134.27000000000001</v>
      </c>
      <c r="S35" s="25">
        <v>135</v>
      </c>
      <c r="T35" s="25">
        <v>144</v>
      </c>
      <c r="U35" s="25">
        <v>118.99</v>
      </c>
      <c r="V35" s="26">
        <v>132.38854913725243</v>
      </c>
      <c r="W35" s="26">
        <v>131.38635895998209</v>
      </c>
      <c r="X35" s="41">
        <v>0.76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307.18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316.27968343044438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4316.6000000000004</v>
      </c>
      <c r="M39" s="1">
        <v>4074.92</v>
      </c>
      <c r="N39" s="1">
        <v>4200</v>
      </c>
      <c r="O39" s="1">
        <v>4024.92</v>
      </c>
      <c r="P39" s="1">
        <v>4000</v>
      </c>
      <c r="Q39" s="1">
        <v>4190.82</v>
      </c>
      <c r="R39" s="1">
        <v>4256.66</v>
      </c>
      <c r="S39" s="1">
        <v>4250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4416.6000000000004</v>
      </c>
      <c r="M40" s="1">
        <v>4024.92</v>
      </c>
      <c r="N40" s="1">
        <v>4200</v>
      </c>
      <c r="O40" s="1" t="s">
        <v>133</v>
      </c>
      <c r="P40" s="1">
        <v>4000</v>
      </c>
      <c r="Q40" s="1" t="s">
        <v>133</v>
      </c>
      <c r="R40" s="1">
        <v>4169.9799999999996</v>
      </c>
      <c r="S40" s="1">
        <v>4200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3974.92</v>
      </c>
      <c r="N41" s="1">
        <v>3933.05</v>
      </c>
      <c r="O41" s="1">
        <v>3849.68</v>
      </c>
      <c r="P41" s="1">
        <v>3900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3550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3679.89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11900</v>
      </c>
      <c r="M43" s="1">
        <v>11549.89</v>
      </c>
      <c r="N43" s="1">
        <v>11891</v>
      </c>
      <c r="O43" s="1" t="s">
        <v>133</v>
      </c>
      <c r="P43" s="1" t="s">
        <v>133</v>
      </c>
      <c r="Q43" s="1">
        <v>13465.9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9500</v>
      </c>
      <c r="J44" s="1">
        <v>9700</v>
      </c>
      <c r="K44" s="1">
        <v>9500</v>
      </c>
      <c r="L44" s="1">
        <v>9200</v>
      </c>
      <c r="M44" s="1">
        <v>9049.86</v>
      </c>
      <c r="N44" s="1">
        <v>9200</v>
      </c>
      <c r="O44" s="1">
        <v>9049.86</v>
      </c>
      <c r="P44" s="1">
        <v>8900</v>
      </c>
      <c r="Q44" s="1">
        <v>8577.2900000000009</v>
      </c>
      <c r="R44" s="1">
        <v>9250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14900</v>
      </c>
      <c r="J45" s="1">
        <v>14900</v>
      </c>
      <c r="K45" s="1">
        <v>14900</v>
      </c>
      <c r="L45" s="1">
        <v>14900</v>
      </c>
      <c r="M45" s="1">
        <v>14549.91</v>
      </c>
      <c r="N45" s="1">
        <v>14800</v>
      </c>
      <c r="O45" s="1">
        <v>14324.98</v>
      </c>
      <c r="P45" s="1">
        <v>14500</v>
      </c>
      <c r="Q45" s="1">
        <v>14514.06</v>
      </c>
      <c r="R45" s="1">
        <v>14700</v>
      </c>
      <c r="S45" s="1">
        <v>14750</v>
      </c>
      <c r="T45" s="1">
        <v>14899.78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9500</v>
      </c>
      <c r="K46" s="1">
        <v>9600</v>
      </c>
      <c r="L46" s="1">
        <v>9500</v>
      </c>
      <c r="M46" s="1">
        <v>8874.9599999999991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9300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4350</v>
      </c>
      <c r="J47" s="1">
        <v>4650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4330</v>
      </c>
      <c r="Q47" s="1">
        <v>4366.41</v>
      </c>
      <c r="R47" s="1">
        <v>4516.6099999999997</v>
      </c>
      <c r="S47" s="1">
        <v>4550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4450</v>
      </c>
      <c r="I48" s="1">
        <v>4340</v>
      </c>
      <c r="J48" s="1">
        <v>4600</v>
      </c>
      <c r="K48" s="1">
        <v>4200</v>
      </c>
      <c r="L48" s="1">
        <v>4483.2700000000004</v>
      </c>
      <c r="M48" s="1">
        <v>4324.93</v>
      </c>
      <c r="N48" s="1">
        <v>4433.08</v>
      </c>
      <c r="O48" s="1" t="s">
        <v>133</v>
      </c>
      <c r="P48" s="1">
        <v>4330</v>
      </c>
      <c r="Q48" s="1" t="s">
        <v>133</v>
      </c>
      <c r="R48" s="1">
        <v>4416.6000000000004</v>
      </c>
      <c r="S48" s="1">
        <v>4500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4500</v>
      </c>
      <c r="J49" s="1">
        <v>4300</v>
      </c>
      <c r="K49" s="1" t="s">
        <v>133</v>
      </c>
      <c r="L49" s="1">
        <v>4100</v>
      </c>
      <c r="M49" s="1">
        <v>3929.89</v>
      </c>
      <c r="N49" s="1">
        <v>4066.6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3000</v>
      </c>
      <c r="L50" s="1">
        <v>2916.57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12000</v>
      </c>
      <c r="M51" s="1">
        <v>12247.45</v>
      </c>
      <c r="N51" s="1">
        <v>12500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8200</v>
      </c>
      <c r="K52" s="1">
        <v>7900</v>
      </c>
      <c r="L52" s="1">
        <v>7733.19</v>
      </c>
      <c r="M52" s="1">
        <v>7529.94</v>
      </c>
      <c r="N52" s="1">
        <v>7633.19</v>
      </c>
      <c r="O52" s="1">
        <v>7749.84</v>
      </c>
      <c r="P52" s="1">
        <v>7650</v>
      </c>
      <c r="Q52" s="1">
        <v>6755.18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11200</v>
      </c>
      <c r="J53" s="1">
        <v>12500</v>
      </c>
      <c r="K53" s="1">
        <v>12000</v>
      </c>
      <c r="L53" s="1">
        <v>11800</v>
      </c>
      <c r="M53" s="1">
        <v>11874.97</v>
      </c>
      <c r="N53" s="1">
        <v>11933.24</v>
      </c>
      <c r="O53" s="1">
        <v>11949.9</v>
      </c>
      <c r="P53" s="1">
        <v>11700</v>
      </c>
      <c r="Q53" s="1">
        <v>11677.15</v>
      </c>
      <c r="R53" s="1">
        <v>11933.24</v>
      </c>
      <c r="S53" s="1">
        <v>11700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8400</v>
      </c>
      <c r="M54" s="1">
        <v>8049.84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8533.2000000000007</v>
      </c>
      <c r="S54" s="1">
        <v>7700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2025-12-18T11:01:08Z</cp:lastPrinted>
  <dcterms:created xsi:type="dcterms:W3CDTF">2025-12-18T10:37:05Z</dcterms:created>
  <dcterms:modified xsi:type="dcterms:W3CDTF">2025-12-19T04:46:27Z</dcterms:modified>
</cp:coreProperties>
</file>