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12. December 2025\11.12.2025\SPI Email 11.12.2025\E-File\"/>
    </mc:Choice>
  </mc:AlternateContent>
  <xr:revisionPtr revIDLastSave="0" documentId="13_ncr:1_{553B1BA4-1C0A-4757-B6CF-AD664241786F}" xr6:coauthVersionLast="47" xr6:coauthVersionMax="47" xr10:uidLastSave="{00000000-0000-0000-0000-000000000000}"/>
  <bookViews>
    <workbookView xWindow="-120" yWindow="-120" windowWidth="29040" windowHeight="15840" activeTab="1" xr2:uid="{1925035D-C62E-47B8-A579-52CF994892A7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9" l="1"/>
  <c r="Y31" i="9" s="1"/>
  <c r="U30" i="9"/>
  <c r="Y30" i="9" s="1"/>
  <c r="Y29" i="9"/>
  <c r="U29" i="9"/>
  <c r="X29" i="9" s="1"/>
  <c r="U28" i="9"/>
  <c r="Y28" i="9" s="1"/>
  <c r="U27" i="9"/>
  <c r="Y27" i="9" s="1"/>
  <c r="W38" i="9"/>
  <c r="M38" i="9"/>
  <c r="W22" i="9"/>
  <c r="M22" i="9"/>
  <c r="U17" i="9"/>
  <c r="Y17" i="9" s="1"/>
  <c r="W12" i="9"/>
  <c r="Y12" i="9" s="1"/>
  <c r="V12" i="9"/>
  <c r="X12" i="9" s="1"/>
  <c r="U12" i="9"/>
  <c r="W11" i="9"/>
  <c r="V11" i="9"/>
  <c r="U11" i="9"/>
  <c r="W10" i="9"/>
  <c r="V10" i="9"/>
  <c r="U10" i="9"/>
  <c r="Y10" i="9" s="1"/>
  <c r="W9" i="9"/>
  <c r="V9" i="9"/>
  <c r="X9" i="9" s="1"/>
  <c r="U9" i="9"/>
  <c r="W8" i="9"/>
  <c r="V8" i="9"/>
  <c r="U8" i="9"/>
  <c r="W7" i="9"/>
  <c r="V7" i="9"/>
  <c r="U7" i="9"/>
  <c r="W6" i="9"/>
  <c r="V6" i="9"/>
  <c r="U6" i="9"/>
  <c r="Y6" i="9" s="1"/>
  <c r="W5" i="9"/>
  <c r="V5" i="9"/>
  <c r="X5" i="9" s="1"/>
  <c r="U5" i="9"/>
  <c r="Y5" i="9" s="1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11" i="9" l="1"/>
  <c r="X28" i="9"/>
  <c r="Y11" i="9"/>
  <c r="X7" i="9"/>
  <c r="Y9" i="9"/>
  <c r="X10" i="9"/>
  <c r="X8" i="9"/>
  <c r="X27" i="9"/>
  <c r="X31" i="9"/>
  <c r="X6" i="9"/>
  <c r="Y7" i="9"/>
  <c r="Y8" i="9"/>
  <c r="X17" i="9"/>
  <c r="N22" i="9"/>
  <c r="X30" i="9"/>
  <c r="X2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<sst xmlns="http://schemas.openxmlformats.org/spreadsheetml/2006/main" count="631" uniqueCount="159">
  <si>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</si>
  <si>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</si>
  <si>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</si>
  <si>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</si>
  <si>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</si>
  <si>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</si>
  <si>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11-12-2025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</si>
  <si>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</si>
  <si>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</si>
  <si>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</si>
  <si>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</si>
  <si>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</si>
  <si>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</si>
  <si>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</si>
  <si>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</si>
  <si>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</si>
  <si>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</si>
  <si>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</si>
  <si>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</si>
  <si>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</si>
  <si>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</si>
  <si>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</si>
  <si>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</si>
  <si>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</si>
  <si>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</si>
  <si>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</si>
  <si>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</si>
  <si>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</si>
  <si>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</si>
  <si>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</si>
  <si>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</si>
  <si>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</si>
  <si>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</si>
  <si>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</si>
  <si>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</si>
  <si>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</si>
  <si>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</si>
  <si>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</si>
  <si>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</si>
  <si>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</si>
  <si>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</si>
  <si>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</si>
  <si>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</si>
  <si>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</si>
  <si>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</si>
  <si>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</si>
  <si>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</si>
  <si>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</si>
  <si>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</si>
  <si>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</si>
  <si>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</si>
  <si>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</si>
  <si>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</si>
  <si>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</si>
  <si>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</si>
  <si>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</si>
  <si>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</si>
  <si>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</si>
  <si>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</si>
  <si>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</si>
  <si>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</si>
  <si>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</si>
  <si>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</si>
  <si>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</si>
  <si>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</si>
  <si>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</si>
  <si>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</si>
  <si>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</si>
  <si>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</si>
  <si>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</si>
  <si>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</si>
  <si>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</si>
  <si>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</si>
  <si>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</si>
  <si>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</si>
  <si>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</si>
  <si>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</si>
  <si>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</si>
  <si>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</si>
  <si>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</si>
  <si>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</si>
  <si>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</si>
  <si>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</si>
  <si>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</si>
  <si>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</si>
  <si>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</si>
  <si>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</si>
  <si>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</si>
  <si>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</si>
  <si>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</si>
  <si>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</si>
  <si>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</si>
  <si>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</si>
  <si>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</si>
  <si>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</si>
  <si>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</si>
  <si>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</si>
  <si>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</si>
  <si>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</si>
  <si>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</si>
  <si>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</si>
  <si>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</si>
  <si>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</si>
  <si>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</si>
  <si>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</si>
  <si>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</si>
  <si>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</si>
  <si>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</si>
  <si>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</si>
  <si>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</si>
  <si>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</si>
  <si>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</si>
  <si>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</si>
  <si>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</si>
  <si>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</si>
  <si>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</si>
  <si>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</si>
  <si>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</si>
  <si>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</si>
  <si>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</si>
  <si>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</si>
  <si>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</si>
  <si>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</si>
  <si>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</si>
  <si>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</si>
  <si>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</si>
  <si>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11-12-2025</t>
  </si>
  <si>
    <t>No.</t>
  </si>
  <si>
    <t>Description</t>
  </si>
  <si>
    <t>Average Price for                                                11-12-25 04-12-25 12-12-24</t>
  </si>
  <si>
    <t>% Change over                 04-12-25 12-12-24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</si>
  <si>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</si>
  <si>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</si>
  <si>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</si>
  <si>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</si>
  <si>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</si>
  <si>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</si>
  <si>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</si>
  <si>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</si>
  <si>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</si>
  <si>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</si>
  <si>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</si>
  <si>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</si>
  <si>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</si>
  <si>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11-12-2025</t>
  </si>
  <si>
    <t>Avg. Price per litre</t>
  </si>
  <si>
    <t>% change over Pre. week</t>
  </si>
  <si>
    <t>Avg. Price per kg</t>
  </si>
  <si>
    <t>C: Prices of CNG (per litre for Punjab and per kg otherwise) for the Week Ended on 11-12-2025</t>
  </si>
  <si>
    <t>D: Wage Rates for the Week Ended on 11-12-2025</t>
  </si>
  <si>
    <t>E: Wheat Rates for the Week Ended on 11.12.2025</t>
  </si>
  <si>
    <t>Khuzdar</t>
  </si>
  <si>
    <t>Average Price for
11.12.2025     04.12.2025</t>
  </si>
  <si>
    <t>% Change over               04.12.2025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</si>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</sst>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3D77A-8AE6-4923-95D0-7FCE10D18A91}">
  <dimension ref="A1:Y179"/>
  <sheetViews>
    <sheetView view="pageBreakPreview" zoomScale="60" zoomScaleNormal="100" workbookViewId="0">
      <selection activeCell="B48" sqref="B4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0.25" x14ac:dyDescent="0.3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25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2460</v>
      </c>
      <c r="E7" s="6">
        <v>2646.54</v>
      </c>
      <c r="F7" s="6">
        <v>2693.33</v>
      </c>
      <c r="G7" s="6">
        <v>1810</v>
      </c>
      <c r="H7" s="6">
        <v>2394.42</v>
      </c>
      <c r="I7" s="6">
        <v>2666.67</v>
      </c>
      <c r="J7" s="6">
        <v>1810</v>
      </c>
      <c r="K7" s="6">
        <v>1969.81</v>
      </c>
      <c r="L7" s="6">
        <v>2333</v>
      </c>
      <c r="M7" s="6">
        <v>1810</v>
      </c>
      <c r="N7" s="6">
        <v>2004.92</v>
      </c>
      <c r="O7" s="6">
        <v>2460</v>
      </c>
      <c r="P7" s="6">
        <v>1810</v>
      </c>
      <c r="Q7" s="6">
        <v>1810</v>
      </c>
      <c r="R7" s="6">
        <v>1810</v>
      </c>
      <c r="S7" s="6">
        <v>1810</v>
      </c>
      <c r="T7" s="6">
        <v>1810</v>
      </c>
      <c r="U7" s="6">
        <v>1810</v>
      </c>
      <c r="V7" s="6">
        <v>1810</v>
      </c>
      <c r="W7" s="6">
        <v>1810</v>
      </c>
      <c r="X7" s="6">
        <v>1810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180</v>
      </c>
      <c r="N8" s="6">
        <v>180</v>
      </c>
      <c r="O8" s="6">
        <v>180</v>
      </c>
      <c r="P8" s="6">
        <v>200</v>
      </c>
      <c r="Q8" s="6">
        <v>210.37</v>
      </c>
      <c r="R8" s="6">
        <v>225</v>
      </c>
      <c r="S8" s="6">
        <v>240</v>
      </c>
      <c r="T8" s="6">
        <v>243.29</v>
      </c>
      <c r="U8" s="6">
        <v>250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1403.8</v>
      </c>
      <c r="F11" s="6">
        <v>1450</v>
      </c>
      <c r="G11" s="6">
        <v>1300</v>
      </c>
      <c r="H11" s="6">
        <v>1389.37</v>
      </c>
      <c r="I11" s="6">
        <v>1450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1100</v>
      </c>
      <c r="Q11" s="6">
        <v>1156.28</v>
      </c>
      <c r="R11" s="6">
        <v>1200</v>
      </c>
      <c r="S11" s="6">
        <v>1200</v>
      </c>
      <c r="T11" s="6">
        <v>1200</v>
      </c>
      <c r="U11" s="6">
        <v>1200</v>
      </c>
      <c r="V11" s="6">
        <v>1100</v>
      </c>
      <c r="W11" s="6">
        <v>1133.0899999999999</v>
      </c>
      <c r="X11" s="6">
        <v>1150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2450</v>
      </c>
      <c r="E12" s="6">
        <v>2491.4299999999998</v>
      </c>
      <c r="F12" s="6">
        <v>2550</v>
      </c>
      <c r="G12" s="6">
        <v>2300</v>
      </c>
      <c r="H12" s="6">
        <v>2422.79</v>
      </c>
      <c r="I12" s="6">
        <v>2500</v>
      </c>
      <c r="J12" s="6">
        <v>2200</v>
      </c>
      <c r="K12" s="6">
        <v>2200</v>
      </c>
      <c r="L12" s="6">
        <v>2200</v>
      </c>
      <c r="M12" s="6">
        <v>2100</v>
      </c>
      <c r="N12" s="6">
        <v>2100</v>
      </c>
      <c r="O12" s="6">
        <v>2100</v>
      </c>
      <c r="P12" s="6">
        <v>2400</v>
      </c>
      <c r="Q12" s="6">
        <v>2428.16</v>
      </c>
      <c r="R12" s="6">
        <v>2500</v>
      </c>
      <c r="S12" s="6">
        <v>2200</v>
      </c>
      <c r="T12" s="6">
        <v>2200</v>
      </c>
      <c r="U12" s="6">
        <v>2200</v>
      </c>
      <c r="V12" s="6">
        <v>2100</v>
      </c>
      <c r="W12" s="6">
        <v>2133.1999999999998</v>
      </c>
      <c r="X12" s="6">
        <v>2150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350</v>
      </c>
      <c r="E13" s="6">
        <v>365.53</v>
      </c>
      <c r="F13" s="6">
        <v>390</v>
      </c>
      <c r="G13" s="6">
        <v>350</v>
      </c>
      <c r="H13" s="6">
        <v>358.3</v>
      </c>
      <c r="I13" s="6">
        <v>370</v>
      </c>
      <c r="J13" s="6">
        <v>340</v>
      </c>
      <c r="K13" s="6">
        <v>340</v>
      </c>
      <c r="L13" s="6">
        <v>340</v>
      </c>
      <c r="M13" s="6">
        <v>333</v>
      </c>
      <c r="N13" s="6">
        <v>333</v>
      </c>
      <c r="O13" s="6">
        <v>333</v>
      </c>
      <c r="P13" s="6">
        <v>333</v>
      </c>
      <c r="Q13" s="6">
        <v>333</v>
      </c>
      <c r="R13" s="6">
        <v>333</v>
      </c>
      <c r="S13" s="6">
        <v>340</v>
      </c>
      <c r="T13" s="6">
        <v>340</v>
      </c>
      <c r="U13" s="6">
        <v>340</v>
      </c>
      <c r="V13" s="6">
        <v>350</v>
      </c>
      <c r="W13" s="6">
        <v>353.33</v>
      </c>
      <c r="X13" s="6">
        <v>355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235.71</v>
      </c>
      <c r="F14" s="6">
        <v>250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193.15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254.09</v>
      </c>
      <c r="F15" s="6">
        <v>260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234.11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1130</v>
      </c>
      <c r="E16" s="6">
        <v>1148.29</v>
      </c>
      <c r="F16" s="6">
        <v>1170</v>
      </c>
      <c r="G16" s="6">
        <v>1140</v>
      </c>
      <c r="H16" s="6">
        <v>1146.6500000000001</v>
      </c>
      <c r="I16" s="6">
        <v>1160</v>
      </c>
      <c r="J16" s="6">
        <v>1140</v>
      </c>
      <c r="K16" s="6">
        <v>1140</v>
      </c>
      <c r="L16" s="6">
        <v>1140</v>
      </c>
      <c r="M16" s="6">
        <v>1180</v>
      </c>
      <c r="N16" s="6">
        <v>1180</v>
      </c>
      <c r="O16" s="6">
        <v>1180</v>
      </c>
      <c r="P16" s="6">
        <v>1170</v>
      </c>
      <c r="Q16" s="6">
        <v>1170</v>
      </c>
      <c r="R16" s="6">
        <v>1170</v>
      </c>
      <c r="S16" s="6">
        <v>1100</v>
      </c>
      <c r="T16" s="6">
        <v>1100</v>
      </c>
      <c r="U16" s="6">
        <v>1100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357</v>
      </c>
      <c r="E17" s="6">
        <v>359.5</v>
      </c>
      <c r="F17" s="6">
        <v>360</v>
      </c>
      <c r="G17" s="6">
        <v>357</v>
      </c>
      <c r="H17" s="6">
        <v>359.4</v>
      </c>
      <c r="I17" s="6">
        <v>360</v>
      </c>
      <c r="J17" s="6">
        <v>360</v>
      </c>
      <c r="K17" s="6">
        <v>360</v>
      </c>
      <c r="L17" s="6">
        <v>360</v>
      </c>
      <c r="M17" s="6">
        <v>360</v>
      </c>
      <c r="N17" s="6">
        <v>360</v>
      </c>
      <c r="O17" s="6">
        <v>360</v>
      </c>
      <c r="P17" s="6">
        <v>353</v>
      </c>
      <c r="Q17" s="6">
        <v>353</v>
      </c>
      <c r="R17" s="6">
        <v>353</v>
      </c>
      <c r="S17" s="6">
        <v>356</v>
      </c>
      <c r="T17" s="6">
        <v>356</v>
      </c>
      <c r="U17" s="6">
        <v>356</v>
      </c>
      <c r="V17" s="6">
        <v>356</v>
      </c>
      <c r="W17" s="6">
        <v>356</v>
      </c>
      <c r="X17" s="6">
        <v>356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652.26</v>
      </c>
      <c r="F18" s="6">
        <v>680</v>
      </c>
      <c r="G18" s="6">
        <v>630</v>
      </c>
      <c r="H18" s="6">
        <v>645.92999999999995</v>
      </c>
      <c r="I18" s="6">
        <v>660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500</v>
      </c>
      <c r="Q18" s="6">
        <v>523.23</v>
      </c>
      <c r="R18" s="6">
        <v>540</v>
      </c>
      <c r="S18" s="6">
        <v>560</v>
      </c>
      <c r="T18" s="6">
        <v>560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3109.37</v>
      </c>
      <c r="E19" s="6">
        <v>3109.37</v>
      </c>
      <c r="F19" s="6">
        <v>3109.37</v>
      </c>
      <c r="G19" s="6">
        <v>3109.37</v>
      </c>
      <c r="H19" s="6">
        <v>3109.37</v>
      </c>
      <c r="I19" s="6">
        <v>3109.37</v>
      </c>
      <c r="J19" s="6">
        <v>3109.37</v>
      </c>
      <c r="K19" s="6">
        <v>3109.37</v>
      </c>
      <c r="L19" s="6">
        <v>3109.37</v>
      </c>
      <c r="M19" s="6">
        <v>2945</v>
      </c>
      <c r="N19" s="6">
        <v>2945</v>
      </c>
      <c r="O19" s="6">
        <v>2945</v>
      </c>
      <c r="P19" s="6">
        <v>3067.71</v>
      </c>
      <c r="Q19" s="6">
        <v>3067.71</v>
      </c>
      <c r="R19" s="6">
        <v>3067.71</v>
      </c>
      <c r="S19" s="6">
        <v>2945</v>
      </c>
      <c r="T19" s="6">
        <v>2945</v>
      </c>
      <c r="U19" s="6">
        <v>2945</v>
      </c>
      <c r="V19" s="6">
        <v>2985</v>
      </c>
      <c r="W19" s="6">
        <v>2985</v>
      </c>
      <c r="X19" s="6">
        <v>2985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1588.54</v>
      </c>
      <c r="E20" s="6">
        <v>1588.54</v>
      </c>
      <c r="F20" s="6">
        <v>1588.54</v>
      </c>
      <c r="G20" s="6">
        <v>1588.54</v>
      </c>
      <c r="H20" s="6">
        <v>1588.54</v>
      </c>
      <c r="I20" s="6">
        <v>1588.54</v>
      </c>
      <c r="J20" s="6">
        <v>1588.54</v>
      </c>
      <c r="K20" s="6">
        <v>1588.54</v>
      </c>
      <c r="L20" s="6">
        <v>1588.54</v>
      </c>
      <c r="M20" s="6">
        <v>1525</v>
      </c>
      <c r="N20" s="6">
        <v>1525</v>
      </c>
      <c r="O20" s="6">
        <v>1525</v>
      </c>
      <c r="P20" s="6">
        <v>1562.5</v>
      </c>
      <c r="Q20" s="6">
        <v>1562.5</v>
      </c>
      <c r="R20" s="6">
        <v>1562.5</v>
      </c>
      <c r="S20" s="6">
        <v>1500</v>
      </c>
      <c r="T20" s="6">
        <v>1500</v>
      </c>
      <c r="U20" s="6">
        <v>1500</v>
      </c>
      <c r="V20" s="6">
        <v>1500</v>
      </c>
      <c r="W20" s="6">
        <v>1500</v>
      </c>
      <c r="X20" s="6">
        <v>1500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592</v>
      </c>
      <c r="E21" s="6">
        <v>592</v>
      </c>
      <c r="F21" s="6">
        <v>592</v>
      </c>
      <c r="G21" s="6">
        <v>592</v>
      </c>
      <c r="H21" s="6">
        <v>592</v>
      </c>
      <c r="I21" s="6">
        <v>592</v>
      </c>
      <c r="J21" s="6">
        <v>592</v>
      </c>
      <c r="K21" s="6">
        <v>592</v>
      </c>
      <c r="L21" s="6">
        <v>592</v>
      </c>
      <c r="M21" s="6">
        <v>592</v>
      </c>
      <c r="N21" s="6">
        <v>592</v>
      </c>
      <c r="O21" s="6">
        <v>592</v>
      </c>
      <c r="P21" s="6">
        <v>592</v>
      </c>
      <c r="Q21" s="6">
        <v>592</v>
      </c>
      <c r="R21" s="6">
        <v>592</v>
      </c>
      <c r="S21" s="6">
        <v>592</v>
      </c>
      <c r="T21" s="6">
        <v>592</v>
      </c>
      <c r="U21" s="6">
        <v>592</v>
      </c>
      <c r="V21" s="6">
        <v>592</v>
      </c>
      <c r="W21" s="6">
        <v>592</v>
      </c>
      <c r="X21" s="6">
        <v>592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180</v>
      </c>
      <c r="E22" s="6">
        <v>216</v>
      </c>
      <c r="F22" s="6">
        <v>260</v>
      </c>
      <c r="G22" s="6">
        <v>180</v>
      </c>
      <c r="H22" s="6">
        <v>206.96</v>
      </c>
      <c r="I22" s="6">
        <v>230</v>
      </c>
      <c r="J22" s="6">
        <v>150</v>
      </c>
      <c r="K22" s="6">
        <v>150</v>
      </c>
      <c r="L22" s="6">
        <v>150</v>
      </c>
      <c r="M22" s="6">
        <v>150</v>
      </c>
      <c r="N22" s="6">
        <v>150</v>
      </c>
      <c r="O22" s="6">
        <v>150</v>
      </c>
      <c r="P22" s="6">
        <v>140</v>
      </c>
      <c r="Q22" s="6">
        <v>149.15</v>
      </c>
      <c r="R22" s="6">
        <v>160</v>
      </c>
      <c r="S22" s="6">
        <v>100</v>
      </c>
      <c r="T22" s="6">
        <v>119.11</v>
      </c>
      <c r="U22" s="6">
        <v>130</v>
      </c>
      <c r="V22" s="6">
        <v>120</v>
      </c>
      <c r="W22" s="6">
        <v>120</v>
      </c>
      <c r="X22" s="6">
        <v>120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300</v>
      </c>
      <c r="E23" s="6">
        <v>318.76</v>
      </c>
      <c r="F23" s="6">
        <v>340</v>
      </c>
      <c r="G23" s="6">
        <v>300</v>
      </c>
      <c r="H23" s="6">
        <v>317.83</v>
      </c>
      <c r="I23" s="6">
        <v>340</v>
      </c>
      <c r="J23" s="6">
        <v>240</v>
      </c>
      <c r="K23" s="6">
        <v>240</v>
      </c>
      <c r="L23" s="6">
        <v>240</v>
      </c>
      <c r="M23" s="6">
        <v>260</v>
      </c>
      <c r="N23" s="6">
        <v>260</v>
      </c>
      <c r="O23" s="6">
        <v>260</v>
      </c>
      <c r="P23" s="6">
        <v>270</v>
      </c>
      <c r="Q23" s="6">
        <v>275.19</v>
      </c>
      <c r="R23" s="6">
        <v>280</v>
      </c>
      <c r="S23" s="6">
        <v>320</v>
      </c>
      <c r="T23" s="6">
        <v>320</v>
      </c>
      <c r="U23" s="6">
        <v>320</v>
      </c>
      <c r="V23" s="6">
        <v>260</v>
      </c>
      <c r="W23" s="6">
        <v>263.29000000000002</v>
      </c>
      <c r="X23" s="6">
        <v>270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360</v>
      </c>
      <c r="K24" s="6">
        <v>360</v>
      </c>
      <c r="L24" s="6">
        <v>360</v>
      </c>
      <c r="M24" s="6">
        <v>330</v>
      </c>
      <c r="N24" s="6">
        <v>330</v>
      </c>
      <c r="O24" s="6">
        <v>330</v>
      </c>
      <c r="P24" s="6">
        <v>350</v>
      </c>
      <c r="Q24" s="6">
        <v>357.57</v>
      </c>
      <c r="R24" s="6">
        <v>370</v>
      </c>
      <c r="S24" s="6">
        <v>340</v>
      </c>
      <c r="T24" s="6">
        <v>340</v>
      </c>
      <c r="U24" s="6">
        <v>340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470</v>
      </c>
      <c r="E25" s="6">
        <v>497.11</v>
      </c>
      <c r="F25" s="6">
        <v>530</v>
      </c>
      <c r="G25" s="6">
        <v>460</v>
      </c>
      <c r="H25" s="6">
        <v>479.22</v>
      </c>
      <c r="I25" s="6">
        <v>500</v>
      </c>
      <c r="J25" s="6">
        <v>380</v>
      </c>
      <c r="K25" s="6">
        <v>380</v>
      </c>
      <c r="L25" s="6">
        <v>380</v>
      </c>
      <c r="M25" s="6">
        <v>390</v>
      </c>
      <c r="N25" s="6">
        <v>390</v>
      </c>
      <c r="O25" s="6">
        <v>390</v>
      </c>
      <c r="P25" s="6">
        <v>410</v>
      </c>
      <c r="Q25" s="6">
        <v>438.39</v>
      </c>
      <c r="R25" s="6">
        <v>480</v>
      </c>
      <c r="S25" s="6">
        <v>480</v>
      </c>
      <c r="T25" s="6">
        <v>480</v>
      </c>
      <c r="U25" s="6">
        <v>480</v>
      </c>
      <c r="V25" s="6">
        <v>460</v>
      </c>
      <c r="W25" s="6">
        <v>463.31</v>
      </c>
      <c r="X25" s="6">
        <v>470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280</v>
      </c>
      <c r="E26" s="6">
        <v>310.2</v>
      </c>
      <c r="F26" s="6">
        <v>340</v>
      </c>
      <c r="G26" s="6">
        <v>280</v>
      </c>
      <c r="H26" s="6">
        <v>303.01</v>
      </c>
      <c r="I26" s="6">
        <v>330</v>
      </c>
      <c r="J26" s="6">
        <v>230</v>
      </c>
      <c r="K26" s="6">
        <v>230</v>
      </c>
      <c r="L26" s="6">
        <v>230</v>
      </c>
      <c r="M26" s="6">
        <v>250</v>
      </c>
      <c r="N26" s="6">
        <v>250</v>
      </c>
      <c r="O26" s="6">
        <v>250</v>
      </c>
      <c r="P26" s="6">
        <v>240</v>
      </c>
      <c r="Q26" s="6">
        <v>247.32</v>
      </c>
      <c r="R26" s="6">
        <v>255</v>
      </c>
      <c r="S26" s="6">
        <v>270</v>
      </c>
      <c r="T26" s="6">
        <v>270</v>
      </c>
      <c r="U26" s="6">
        <v>270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80</v>
      </c>
      <c r="E27" s="6">
        <v>94.51</v>
      </c>
      <c r="F27" s="6">
        <v>110</v>
      </c>
      <c r="G27" s="6">
        <v>75</v>
      </c>
      <c r="H27" s="6">
        <v>86.09</v>
      </c>
      <c r="I27" s="6">
        <v>100</v>
      </c>
      <c r="J27" s="6">
        <v>60</v>
      </c>
      <c r="K27" s="6">
        <v>68.680000000000007</v>
      </c>
      <c r="L27" s="6">
        <v>90</v>
      </c>
      <c r="M27" s="6">
        <v>70</v>
      </c>
      <c r="N27" s="6">
        <v>82.43</v>
      </c>
      <c r="O27" s="6">
        <v>100</v>
      </c>
      <c r="P27" s="6">
        <v>50</v>
      </c>
      <c r="Q27" s="6">
        <v>66.989999999999995</v>
      </c>
      <c r="R27" s="6">
        <v>80</v>
      </c>
      <c r="S27" s="6">
        <v>60</v>
      </c>
      <c r="T27" s="6">
        <v>60</v>
      </c>
      <c r="U27" s="6">
        <v>60</v>
      </c>
      <c r="V27" s="6">
        <v>40</v>
      </c>
      <c r="W27" s="6">
        <v>45.79</v>
      </c>
      <c r="X27" s="6">
        <v>60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120</v>
      </c>
      <c r="E28" s="6">
        <v>135.38999999999999</v>
      </c>
      <c r="F28" s="6">
        <v>160</v>
      </c>
      <c r="G28" s="6">
        <v>120</v>
      </c>
      <c r="H28" s="6">
        <v>142.44</v>
      </c>
      <c r="I28" s="6">
        <v>160</v>
      </c>
      <c r="J28" s="6">
        <v>120</v>
      </c>
      <c r="K28" s="6">
        <v>120</v>
      </c>
      <c r="L28" s="6">
        <v>120</v>
      </c>
      <c r="M28" s="6">
        <v>120</v>
      </c>
      <c r="N28" s="6">
        <v>120</v>
      </c>
      <c r="O28" s="6">
        <v>120</v>
      </c>
      <c r="P28" s="6">
        <v>95</v>
      </c>
      <c r="Q28" s="6">
        <v>104.31</v>
      </c>
      <c r="R28" s="6">
        <v>120</v>
      </c>
      <c r="S28" s="6">
        <v>100</v>
      </c>
      <c r="T28" s="6">
        <v>100</v>
      </c>
      <c r="U28" s="6">
        <v>100</v>
      </c>
      <c r="V28" s="6">
        <v>100</v>
      </c>
      <c r="W28" s="6">
        <v>100</v>
      </c>
      <c r="X28" s="6">
        <v>100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100</v>
      </c>
      <c r="E29" s="6">
        <v>127.55</v>
      </c>
      <c r="F29" s="6">
        <v>150</v>
      </c>
      <c r="G29" s="6">
        <v>90</v>
      </c>
      <c r="H29" s="6">
        <v>102.31</v>
      </c>
      <c r="I29" s="6">
        <v>120</v>
      </c>
      <c r="J29" s="6">
        <v>100</v>
      </c>
      <c r="K29" s="6">
        <v>100</v>
      </c>
      <c r="L29" s="6">
        <v>100</v>
      </c>
      <c r="M29" s="6">
        <v>100</v>
      </c>
      <c r="N29" s="6">
        <v>100</v>
      </c>
      <c r="O29" s="6">
        <v>100</v>
      </c>
      <c r="P29" s="6">
        <v>80</v>
      </c>
      <c r="Q29" s="6">
        <v>86.88</v>
      </c>
      <c r="R29" s="6">
        <v>100</v>
      </c>
      <c r="S29" s="6">
        <v>80</v>
      </c>
      <c r="T29" s="6">
        <v>80</v>
      </c>
      <c r="U29" s="6">
        <v>80</v>
      </c>
      <c r="V29" s="6">
        <v>80</v>
      </c>
      <c r="W29" s="6">
        <v>80</v>
      </c>
      <c r="X29" s="6">
        <v>80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175</v>
      </c>
      <c r="E30" s="6">
        <v>178.32</v>
      </c>
      <c r="F30" s="6">
        <v>180</v>
      </c>
      <c r="G30" s="6">
        <v>170</v>
      </c>
      <c r="H30" s="6">
        <v>175.97</v>
      </c>
      <c r="I30" s="6">
        <v>180</v>
      </c>
      <c r="J30" s="6">
        <v>163</v>
      </c>
      <c r="K30" s="6">
        <v>163</v>
      </c>
      <c r="L30" s="6">
        <v>163</v>
      </c>
      <c r="M30" s="6">
        <v>162</v>
      </c>
      <c r="N30" s="6">
        <v>162</v>
      </c>
      <c r="O30" s="6">
        <v>162</v>
      </c>
      <c r="P30" s="6">
        <v>170</v>
      </c>
      <c r="Q30" s="6">
        <v>172.6</v>
      </c>
      <c r="R30" s="6">
        <v>175</v>
      </c>
      <c r="S30" s="6">
        <v>179</v>
      </c>
      <c r="T30" s="6">
        <v>179.67</v>
      </c>
      <c r="U30" s="6">
        <v>180</v>
      </c>
      <c r="V30" s="6">
        <v>170</v>
      </c>
      <c r="W30" s="6">
        <v>170</v>
      </c>
      <c r="X30" s="6">
        <v>170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260</v>
      </c>
      <c r="E31" s="6">
        <v>274.63</v>
      </c>
      <c r="F31" s="6">
        <v>300</v>
      </c>
      <c r="G31" s="6">
        <v>260</v>
      </c>
      <c r="H31" s="6">
        <v>266.60000000000002</v>
      </c>
      <c r="I31" s="6">
        <v>280</v>
      </c>
      <c r="J31" s="6">
        <v>220</v>
      </c>
      <c r="K31" s="6">
        <v>220</v>
      </c>
      <c r="L31" s="6">
        <v>220</v>
      </c>
      <c r="M31" s="6">
        <v>210</v>
      </c>
      <c r="N31" s="6">
        <v>213.28</v>
      </c>
      <c r="O31" s="6">
        <v>220</v>
      </c>
      <c r="P31" s="6">
        <v>230</v>
      </c>
      <c r="Q31" s="6">
        <v>241.79</v>
      </c>
      <c r="R31" s="6">
        <v>250</v>
      </c>
      <c r="S31" s="6">
        <v>240</v>
      </c>
      <c r="T31" s="6">
        <v>246.49</v>
      </c>
      <c r="U31" s="6">
        <v>260</v>
      </c>
      <c r="V31" s="6">
        <v>200</v>
      </c>
      <c r="W31" s="6">
        <v>203.28</v>
      </c>
      <c r="X31" s="6">
        <v>210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70</v>
      </c>
      <c r="F32" s="6">
        <v>70</v>
      </c>
      <c r="G32" s="6">
        <v>70</v>
      </c>
      <c r="H32" s="6">
        <v>70</v>
      </c>
      <c r="I32" s="6">
        <v>70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340</v>
      </c>
      <c r="W33" s="6">
        <v>340</v>
      </c>
      <c r="X33" s="6">
        <v>340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300</v>
      </c>
      <c r="E34" s="6">
        <v>464.32</v>
      </c>
      <c r="F34" s="6">
        <v>700</v>
      </c>
      <c r="G34" s="6">
        <v>300</v>
      </c>
      <c r="H34" s="6">
        <v>420.57</v>
      </c>
      <c r="I34" s="6">
        <v>550</v>
      </c>
      <c r="J34" s="6">
        <v>450</v>
      </c>
      <c r="K34" s="6">
        <v>450</v>
      </c>
      <c r="L34" s="6">
        <v>450</v>
      </c>
      <c r="M34" s="6">
        <v>400</v>
      </c>
      <c r="N34" s="6">
        <v>400</v>
      </c>
      <c r="O34" s="6">
        <v>400</v>
      </c>
      <c r="P34" s="6">
        <v>280</v>
      </c>
      <c r="Q34" s="6">
        <v>340.69</v>
      </c>
      <c r="R34" s="6">
        <v>460</v>
      </c>
      <c r="S34" s="6">
        <v>350</v>
      </c>
      <c r="T34" s="6">
        <v>350</v>
      </c>
      <c r="U34" s="6">
        <v>350</v>
      </c>
      <c r="V34" s="6">
        <v>480</v>
      </c>
      <c r="W34" s="6">
        <v>486.58</v>
      </c>
      <c r="X34" s="6">
        <v>500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240</v>
      </c>
      <c r="K39" s="6">
        <v>240</v>
      </c>
      <c r="L39" s="6">
        <v>240</v>
      </c>
      <c r="M39" s="6">
        <v>240</v>
      </c>
      <c r="N39" s="6">
        <v>240</v>
      </c>
      <c r="O39" s="6">
        <v>240</v>
      </c>
      <c r="P39" s="6">
        <v>240</v>
      </c>
      <c r="Q39" s="6">
        <v>240</v>
      </c>
      <c r="R39" s="6">
        <v>240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6</v>
      </c>
      <c r="E47" s="6">
        <v>6</v>
      </c>
      <c r="F47" s="6">
        <v>6</v>
      </c>
      <c r="G47" s="6">
        <v>6</v>
      </c>
      <c r="H47" s="6">
        <v>6</v>
      </c>
      <c r="I47" s="6">
        <v>6</v>
      </c>
      <c r="J47" s="6">
        <v>6</v>
      </c>
      <c r="K47" s="6">
        <v>6</v>
      </c>
      <c r="L47" s="6">
        <v>6</v>
      </c>
      <c r="M47" s="6">
        <v>6</v>
      </c>
      <c r="N47" s="6">
        <v>6</v>
      </c>
      <c r="O47" s="6">
        <v>6</v>
      </c>
      <c r="P47" s="6">
        <v>6</v>
      </c>
      <c r="Q47" s="6">
        <v>6</v>
      </c>
      <c r="R47" s="6">
        <v>6</v>
      </c>
      <c r="S47" s="6">
        <v>6</v>
      </c>
      <c r="T47" s="6">
        <v>6</v>
      </c>
      <c r="U47" s="6">
        <v>6</v>
      </c>
      <c r="V47" s="6">
        <v>6</v>
      </c>
      <c r="W47" s="6">
        <v>6</v>
      </c>
      <c r="X47" s="6">
        <v>6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1450</v>
      </c>
      <c r="H49" s="6">
        <v>1706.93</v>
      </c>
      <c r="I49" s="6">
        <v>1950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1700</v>
      </c>
      <c r="Q49" s="6">
        <v>1785.36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144.91</v>
      </c>
      <c r="F51" s="6">
        <v>150</v>
      </c>
      <c r="G51" s="6">
        <v>140</v>
      </c>
      <c r="H51" s="6">
        <v>145.91999999999999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264.72000000000003</v>
      </c>
      <c r="E53" s="6">
        <v>264.72000000000003</v>
      </c>
      <c r="F53" s="6">
        <v>264.72000000000003</v>
      </c>
      <c r="G53" s="6">
        <v>264.36</v>
      </c>
      <c r="H53" s="6">
        <v>264.61</v>
      </c>
      <c r="I53" s="6">
        <v>264.72000000000003</v>
      </c>
      <c r="J53" s="6">
        <v>265.39999999999998</v>
      </c>
      <c r="K53" s="6">
        <v>265.39999999999998</v>
      </c>
      <c r="L53" s="6">
        <v>265.39999999999998</v>
      </c>
      <c r="M53" s="6">
        <v>265.57</v>
      </c>
      <c r="N53" s="6">
        <v>265.57</v>
      </c>
      <c r="O53" s="6">
        <v>265.57</v>
      </c>
      <c r="P53" s="6">
        <v>265.17</v>
      </c>
      <c r="Q53" s="6">
        <v>265.17</v>
      </c>
      <c r="R53" s="6">
        <v>265.17</v>
      </c>
      <c r="S53" s="6">
        <v>264.60000000000002</v>
      </c>
      <c r="T53" s="6">
        <v>264.60000000000002</v>
      </c>
      <c r="U53" s="6">
        <v>264.60000000000002</v>
      </c>
      <c r="V53" s="6">
        <v>266.32</v>
      </c>
      <c r="W53" s="6">
        <v>266.32</v>
      </c>
      <c r="X53" s="6">
        <v>266.32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280.92</v>
      </c>
      <c r="E54" s="6">
        <v>280.92</v>
      </c>
      <c r="F54" s="6">
        <v>280.92</v>
      </c>
      <c r="G54" s="6">
        <v>280.56</v>
      </c>
      <c r="H54" s="6">
        <v>280.81</v>
      </c>
      <c r="I54" s="6">
        <v>280.92</v>
      </c>
      <c r="J54" s="6">
        <v>281.60000000000002</v>
      </c>
      <c r="K54" s="6">
        <v>281.60000000000002</v>
      </c>
      <c r="L54" s="6">
        <v>281.60000000000002</v>
      </c>
      <c r="M54" s="6">
        <v>281.77</v>
      </c>
      <c r="N54" s="6">
        <v>281.77</v>
      </c>
      <c r="O54" s="6">
        <v>281.77</v>
      </c>
      <c r="P54" s="6">
        <v>281.37</v>
      </c>
      <c r="Q54" s="6">
        <v>281.37</v>
      </c>
      <c r="R54" s="6">
        <v>281.37</v>
      </c>
      <c r="S54" s="6">
        <v>280.8</v>
      </c>
      <c r="T54" s="6">
        <v>280.8</v>
      </c>
      <c r="U54" s="6">
        <v>280.8</v>
      </c>
      <c r="V54" s="6">
        <v>282.52</v>
      </c>
      <c r="W54" s="6">
        <v>282.52</v>
      </c>
      <c r="X54" s="6">
        <v>282.52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3620</v>
      </c>
      <c r="E55" s="6">
        <v>3695.46</v>
      </c>
      <c r="F55" s="6">
        <v>3850</v>
      </c>
      <c r="G55" s="6">
        <v>3700</v>
      </c>
      <c r="H55" s="6">
        <v>3756.54</v>
      </c>
      <c r="I55" s="6">
        <v>3800</v>
      </c>
      <c r="J55" s="6">
        <v>3734</v>
      </c>
      <c r="K55" s="6">
        <v>3734</v>
      </c>
      <c r="L55" s="6">
        <v>3734</v>
      </c>
      <c r="M55" s="6">
        <v>3734</v>
      </c>
      <c r="N55" s="6">
        <v>3734</v>
      </c>
      <c r="O55" s="6">
        <v>3734</v>
      </c>
      <c r="P55" s="6">
        <v>3500</v>
      </c>
      <c r="Q55" s="6">
        <v>3544.66</v>
      </c>
      <c r="R55" s="6">
        <v>3617.7</v>
      </c>
      <c r="S55" s="6">
        <v>3620</v>
      </c>
      <c r="T55" s="6">
        <v>3620</v>
      </c>
      <c r="U55" s="6">
        <v>3620</v>
      </c>
      <c r="V55" s="6">
        <v>3500</v>
      </c>
      <c r="W55" s="6">
        <v>3500</v>
      </c>
      <c r="X55" s="6">
        <v>3500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116.17</v>
      </c>
      <c r="K57" s="6">
        <v>116.17</v>
      </c>
      <c r="L57" s="6">
        <v>116.17</v>
      </c>
      <c r="M57" s="6">
        <v>114</v>
      </c>
      <c r="N57" s="6">
        <v>114</v>
      </c>
      <c r="O57" s="6">
        <v>114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0.25" x14ac:dyDescent="0.3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25">
      <c r="A61" s="4" t="s">
        <v>0</v>
      </c>
      <c r="B61" s="4"/>
      <c r="C61" s="4"/>
      <c r="D61" s="32" t="s">
        <v>81</v>
      </c>
      <c r="E61" s="32"/>
      <c r="F61" s="32"/>
      <c r="G61" s="32" t="s">
        <v>82</v>
      </c>
      <c r="H61" s="32"/>
      <c r="I61" s="32"/>
      <c r="J61" s="32" t="s">
        <v>83</v>
      </c>
      <c r="K61" s="32"/>
      <c r="L61" s="32"/>
      <c r="M61" s="32" t="s">
        <v>84</v>
      </c>
      <c r="N61" s="32"/>
      <c r="O61" s="32"/>
      <c r="P61" s="32" t="s">
        <v>85</v>
      </c>
      <c r="Q61" s="32"/>
      <c r="R61" s="32"/>
      <c r="S61" s="32" t="s">
        <v>86</v>
      </c>
      <c r="T61" s="32"/>
      <c r="U61" s="32"/>
      <c r="V61" s="32" t="s">
        <v>87</v>
      </c>
      <c r="W61" s="32"/>
      <c r="X61" s="32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1908.39</v>
      </c>
      <c r="F65" s="6">
        <v>2180</v>
      </c>
      <c r="G65" s="6">
        <v>2200</v>
      </c>
      <c r="H65" s="6">
        <v>2200</v>
      </c>
      <c r="I65" s="6">
        <v>2200</v>
      </c>
      <c r="J65" s="6">
        <v>2300</v>
      </c>
      <c r="K65" s="6">
        <v>2416.52</v>
      </c>
      <c r="L65" s="6">
        <v>2500</v>
      </c>
      <c r="M65" s="6">
        <v>2400</v>
      </c>
      <c r="N65" s="6">
        <v>2411.61</v>
      </c>
      <c r="O65" s="6">
        <v>2440</v>
      </c>
      <c r="P65" s="6">
        <v>2300</v>
      </c>
      <c r="Q65" s="6">
        <v>2300</v>
      </c>
      <c r="R65" s="6">
        <v>2300</v>
      </c>
      <c r="S65" s="6">
        <v>2150</v>
      </c>
      <c r="T65" s="6">
        <v>2156.66</v>
      </c>
      <c r="U65" s="6">
        <v>2160</v>
      </c>
      <c r="V65" s="6">
        <v>2550</v>
      </c>
      <c r="W65" s="6">
        <v>2621.89</v>
      </c>
      <c r="X65" s="6">
        <v>2650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260</v>
      </c>
      <c r="K66" s="6">
        <v>274.73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233.29</v>
      </c>
      <c r="U66" s="6">
        <v>240</v>
      </c>
      <c r="V66" s="6">
        <v>210</v>
      </c>
      <c r="W66" s="6">
        <v>222.13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170</v>
      </c>
      <c r="H67" s="6">
        <v>176.6</v>
      </c>
      <c r="I67" s="6">
        <v>180</v>
      </c>
      <c r="J67" s="6">
        <v>160</v>
      </c>
      <c r="K67" s="6">
        <v>171.34</v>
      </c>
      <c r="L67" s="6">
        <v>190</v>
      </c>
      <c r="M67" s="6">
        <v>140</v>
      </c>
      <c r="N67" s="6">
        <v>146.37</v>
      </c>
      <c r="O67" s="6">
        <v>160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130</v>
      </c>
      <c r="W67" s="6">
        <v>131.07</v>
      </c>
      <c r="X67" s="6">
        <v>140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110</v>
      </c>
      <c r="W68" s="6">
        <v>110</v>
      </c>
      <c r="X68" s="6">
        <v>110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1271.98</v>
      </c>
      <c r="F69" s="6">
        <v>1300</v>
      </c>
      <c r="G69" s="6">
        <v>1000</v>
      </c>
      <c r="H69" s="6">
        <v>1000</v>
      </c>
      <c r="I69" s="6">
        <v>1000</v>
      </c>
      <c r="J69" s="6">
        <v>1200</v>
      </c>
      <c r="K69" s="6">
        <v>1332.03</v>
      </c>
      <c r="L69" s="6">
        <v>1400</v>
      </c>
      <c r="M69" s="6">
        <v>1100</v>
      </c>
      <c r="N69" s="6">
        <v>1174.55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1165.7</v>
      </c>
      <c r="U69" s="6">
        <v>1200</v>
      </c>
      <c r="V69" s="6">
        <v>1000</v>
      </c>
      <c r="W69" s="6">
        <v>1120.44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2355.15</v>
      </c>
      <c r="F70" s="6">
        <v>2400</v>
      </c>
      <c r="G70" s="6">
        <v>1800</v>
      </c>
      <c r="H70" s="6">
        <v>1866.06</v>
      </c>
      <c r="I70" s="6">
        <v>1900</v>
      </c>
      <c r="J70" s="6">
        <v>2100</v>
      </c>
      <c r="K70" s="6">
        <v>2276.2600000000002</v>
      </c>
      <c r="L70" s="6">
        <v>2400</v>
      </c>
      <c r="M70" s="6">
        <v>2000</v>
      </c>
      <c r="N70" s="6">
        <v>2140.29</v>
      </c>
      <c r="O70" s="6">
        <v>2200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2062.84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355</v>
      </c>
      <c r="E71" s="6">
        <v>355</v>
      </c>
      <c r="F71" s="6">
        <v>355</v>
      </c>
      <c r="G71" s="6">
        <v>340</v>
      </c>
      <c r="H71" s="6">
        <v>340</v>
      </c>
      <c r="I71" s="6">
        <v>340</v>
      </c>
      <c r="J71" s="6">
        <v>390</v>
      </c>
      <c r="K71" s="6">
        <v>400.83</v>
      </c>
      <c r="L71" s="6">
        <v>420</v>
      </c>
      <c r="M71" s="6">
        <v>390</v>
      </c>
      <c r="N71" s="6">
        <v>394.14</v>
      </c>
      <c r="O71" s="6">
        <v>400</v>
      </c>
      <c r="P71" s="6">
        <v>370</v>
      </c>
      <c r="Q71" s="6">
        <v>370</v>
      </c>
      <c r="R71" s="6">
        <v>370</v>
      </c>
      <c r="S71" s="6">
        <v>380</v>
      </c>
      <c r="T71" s="6">
        <v>383.33</v>
      </c>
      <c r="U71" s="6">
        <v>385</v>
      </c>
      <c r="V71" s="6">
        <v>360</v>
      </c>
      <c r="W71" s="6">
        <v>360</v>
      </c>
      <c r="X71" s="6">
        <v>360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1138.99</v>
      </c>
      <c r="L74" s="6">
        <v>1160</v>
      </c>
      <c r="M74" s="6">
        <v>1160</v>
      </c>
      <c r="N74" s="6">
        <v>1163.32</v>
      </c>
      <c r="O74" s="6">
        <v>1170</v>
      </c>
      <c r="P74" s="6">
        <v>1080</v>
      </c>
      <c r="Q74" s="6">
        <v>1080</v>
      </c>
      <c r="R74" s="6">
        <v>1080</v>
      </c>
      <c r="S74" s="6">
        <v>1100</v>
      </c>
      <c r="T74" s="6">
        <v>1100</v>
      </c>
      <c r="U74" s="6">
        <v>1100</v>
      </c>
      <c r="V74" s="6">
        <v>1140</v>
      </c>
      <c r="W74" s="6">
        <v>1147.77</v>
      </c>
      <c r="X74" s="6">
        <v>1150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330</v>
      </c>
      <c r="E75" s="6">
        <v>335.53</v>
      </c>
      <c r="F75" s="6">
        <v>340</v>
      </c>
      <c r="G75" s="6">
        <v>355</v>
      </c>
      <c r="H75" s="6">
        <v>355</v>
      </c>
      <c r="I75" s="6">
        <v>355</v>
      </c>
      <c r="J75" s="6">
        <v>360</v>
      </c>
      <c r="K75" s="6">
        <v>362.4</v>
      </c>
      <c r="L75" s="6">
        <v>370</v>
      </c>
      <c r="M75" s="6">
        <v>350</v>
      </c>
      <c r="N75" s="6">
        <v>356.64</v>
      </c>
      <c r="O75" s="6">
        <v>360</v>
      </c>
      <c r="P75" s="6">
        <v>360</v>
      </c>
      <c r="Q75" s="6">
        <v>360</v>
      </c>
      <c r="R75" s="6">
        <v>360</v>
      </c>
      <c r="S75" s="6">
        <v>350</v>
      </c>
      <c r="T75" s="6">
        <v>356.64</v>
      </c>
      <c r="U75" s="6">
        <v>360</v>
      </c>
      <c r="V75" s="6">
        <v>350</v>
      </c>
      <c r="W75" s="6">
        <v>353.3</v>
      </c>
      <c r="X75" s="6">
        <v>360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597.66999999999996</v>
      </c>
      <c r="F76" s="6">
        <v>620</v>
      </c>
      <c r="G76" s="6">
        <v>500</v>
      </c>
      <c r="H76" s="6">
        <v>500</v>
      </c>
      <c r="I76" s="6">
        <v>500</v>
      </c>
      <c r="J76" s="6">
        <v>520</v>
      </c>
      <c r="K76" s="6">
        <v>563.08000000000004</v>
      </c>
      <c r="L76" s="6">
        <v>650</v>
      </c>
      <c r="M76" s="6">
        <v>480</v>
      </c>
      <c r="N76" s="6">
        <v>483.28</v>
      </c>
      <c r="O76" s="6">
        <v>500</v>
      </c>
      <c r="P76" s="6">
        <v>440</v>
      </c>
      <c r="Q76" s="6">
        <v>440</v>
      </c>
      <c r="R76" s="6">
        <v>440</v>
      </c>
      <c r="S76" s="6">
        <v>480</v>
      </c>
      <c r="T76" s="6">
        <v>480</v>
      </c>
      <c r="U76" s="6">
        <v>480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3109.37</v>
      </c>
      <c r="E77" s="6">
        <v>3109.37</v>
      </c>
      <c r="F77" s="6">
        <v>3109.37</v>
      </c>
      <c r="G77" s="6">
        <v>3109</v>
      </c>
      <c r="H77" s="6">
        <v>3109</v>
      </c>
      <c r="I77" s="6">
        <v>3109</v>
      </c>
      <c r="J77" s="6">
        <v>2945</v>
      </c>
      <c r="K77" s="6">
        <v>2945</v>
      </c>
      <c r="L77" s="6">
        <v>2945</v>
      </c>
      <c r="M77" s="6">
        <v>2945</v>
      </c>
      <c r="N77" s="6">
        <v>2945</v>
      </c>
      <c r="O77" s="6">
        <v>2945</v>
      </c>
      <c r="P77" s="6">
        <v>2865</v>
      </c>
      <c r="Q77" s="6">
        <v>2891.42</v>
      </c>
      <c r="R77" s="6">
        <v>2945</v>
      </c>
      <c r="S77" s="6">
        <v>3110</v>
      </c>
      <c r="T77" s="6">
        <v>3110</v>
      </c>
      <c r="U77" s="6">
        <v>3110</v>
      </c>
      <c r="V77" s="6">
        <v>3020</v>
      </c>
      <c r="W77" s="6">
        <v>3020.53</v>
      </c>
      <c r="X77" s="6">
        <v>3020.8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1588.54</v>
      </c>
      <c r="E78" s="6">
        <v>1588.54</v>
      </c>
      <c r="F78" s="6">
        <v>1588.54</v>
      </c>
      <c r="G78" s="6">
        <v>1563</v>
      </c>
      <c r="H78" s="6">
        <v>1563</v>
      </c>
      <c r="I78" s="6">
        <v>1563</v>
      </c>
      <c r="J78" s="6">
        <v>1500</v>
      </c>
      <c r="K78" s="6">
        <v>1500</v>
      </c>
      <c r="L78" s="6">
        <v>1500</v>
      </c>
      <c r="M78" s="6">
        <v>1500</v>
      </c>
      <c r="N78" s="6">
        <v>1500</v>
      </c>
      <c r="O78" s="6">
        <v>1500</v>
      </c>
      <c r="P78" s="6">
        <v>1480</v>
      </c>
      <c r="Q78" s="6">
        <v>1480</v>
      </c>
      <c r="R78" s="6">
        <v>1480</v>
      </c>
      <c r="S78" s="6">
        <v>1500</v>
      </c>
      <c r="T78" s="6">
        <v>1500</v>
      </c>
      <c r="U78" s="6">
        <v>1500</v>
      </c>
      <c r="V78" s="6">
        <v>1500</v>
      </c>
      <c r="W78" s="6">
        <v>1500</v>
      </c>
      <c r="X78" s="6">
        <v>1500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592</v>
      </c>
      <c r="E79" s="6">
        <v>592</v>
      </c>
      <c r="F79" s="6">
        <v>592</v>
      </c>
      <c r="G79" s="6">
        <v>592</v>
      </c>
      <c r="H79" s="6">
        <v>592</v>
      </c>
      <c r="I79" s="6">
        <v>592</v>
      </c>
      <c r="J79" s="6">
        <v>585</v>
      </c>
      <c r="K79" s="6">
        <v>587.11</v>
      </c>
      <c r="L79" s="6">
        <v>592</v>
      </c>
      <c r="M79" s="6">
        <v>592</v>
      </c>
      <c r="N79" s="6">
        <v>592</v>
      </c>
      <c r="O79" s="6">
        <v>592</v>
      </c>
      <c r="P79" s="6">
        <v>585</v>
      </c>
      <c r="Q79" s="6">
        <v>585</v>
      </c>
      <c r="R79" s="6">
        <v>585</v>
      </c>
      <c r="S79" s="6">
        <v>592</v>
      </c>
      <c r="T79" s="6">
        <v>592</v>
      </c>
      <c r="U79" s="6">
        <v>592</v>
      </c>
      <c r="V79" s="6">
        <v>580</v>
      </c>
      <c r="W79" s="6">
        <v>580</v>
      </c>
      <c r="X79" s="6">
        <v>580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140</v>
      </c>
      <c r="E80" s="6">
        <v>156.97</v>
      </c>
      <c r="F80" s="6">
        <v>180</v>
      </c>
      <c r="G80" s="6">
        <v>140</v>
      </c>
      <c r="H80" s="6">
        <v>146.59</v>
      </c>
      <c r="I80" s="6">
        <v>150</v>
      </c>
      <c r="J80" s="6">
        <v>100</v>
      </c>
      <c r="K80" s="6">
        <v>116.21</v>
      </c>
      <c r="L80" s="6">
        <v>150</v>
      </c>
      <c r="M80" s="6">
        <v>90</v>
      </c>
      <c r="N80" s="6">
        <v>111.67</v>
      </c>
      <c r="O80" s="6">
        <v>140</v>
      </c>
      <c r="P80" s="6">
        <v>100</v>
      </c>
      <c r="Q80" s="6">
        <v>100</v>
      </c>
      <c r="R80" s="6">
        <v>100</v>
      </c>
      <c r="S80" s="6">
        <v>80</v>
      </c>
      <c r="T80" s="6">
        <v>92.83</v>
      </c>
      <c r="U80" s="6">
        <v>100</v>
      </c>
      <c r="V80" s="6">
        <v>120</v>
      </c>
      <c r="W80" s="6">
        <v>131.59</v>
      </c>
      <c r="X80" s="6">
        <v>150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310</v>
      </c>
      <c r="E81" s="6">
        <v>322.16000000000003</v>
      </c>
      <c r="F81" s="6">
        <v>330</v>
      </c>
      <c r="G81" s="6">
        <v>260</v>
      </c>
      <c r="H81" s="6">
        <v>266.62</v>
      </c>
      <c r="I81" s="6">
        <v>270</v>
      </c>
      <c r="J81" s="6">
        <v>260</v>
      </c>
      <c r="K81" s="6">
        <v>289.72000000000003</v>
      </c>
      <c r="L81" s="6">
        <v>320</v>
      </c>
      <c r="M81" s="6">
        <v>280</v>
      </c>
      <c r="N81" s="6">
        <v>284.87</v>
      </c>
      <c r="O81" s="6">
        <v>300</v>
      </c>
      <c r="P81" s="6">
        <v>280</v>
      </c>
      <c r="Q81" s="6">
        <v>280</v>
      </c>
      <c r="R81" s="6">
        <v>280</v>
      </c>
      <c r="S81" s="6">
        <v>280</v>
      </c>
      <c r="T81" s="6">
        <v>286.51</v>
      </c>
      <c r="U81" s="6">
        <v>300</v>
      </c>
      <c r="V81" s="6">
        <v>280</v>
      </c>
      <c r="W81" s="6">
        <v>283.29000000000002</v>
      </c>
      <c r="X81" s="6">
        <v>290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370</v>
      </c>
      <c r="E82" s="6">
        <v>379.94</v>
      </c>
      <c r="F82" s="6">
        <v>390</v>
      </c>
      <c r="G82" s="6">
        <v>350</v>
      </c>
      <c r="H82" s="6">
        <v>353.3</v>
      </c>
      <c r="I82" s="6">
        <v>360</v>
      </c>
      <c r="J82" s="6">
        <v>360</v>
      </c>
      <c r="K82" s="6">
        <v>382.77</v>
      </c>
      <c r="L82" s="6">
        <v>400</v>
      </c>
      <c r="M82" s="6">
        <v>380</v>
      </c>
      <c r="N82" s="6">
        <v>389.89</v>
      </c>
      <c r="O82" s="6">
        <v>400</v>
      </c>
      <c r="P82" s="6">
        <v>400</v>
      </c>
      <c r="Q82" s="6">
        <v>409.88</v>
      </c>
      <c r="R82" s="6">
        <v>420</v>
      </c>
      <c r="S82" s="6">
        <v>380</v>
      </c>
      <c r="T82" s="6">
        <v>386.55</v>
      </c>
      <c r="U82" s="6">
        <v>400</v>
      </c>
      <c r="V82" s="6">
        <v>360</v>
      </c>
      <c r="W82" s="6">
        <v>364.41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380</v>
      </c>
      <c r="H83" s="6">
        <v>380</v>
      </c>
      <c r="I83" s="6">
        <v>380</v>
      </c>
      <c r="J83" s="6">
        <v>380</v>
      </c>
      <c r="K83" s="6">
        <v>399.08</v>
      </c>
      <c r="L83" s="6">
        <v>440</v>
      </c>
      <c r="M83" s="6">
        <v>390</v>
      </c>
      <c r="N83" s="6">
        <v>397.48</v>
      </c>
      <c r="O83" s="6">
        <v>400</v>
      </c>
      <c r="P83" s="6">
        <v>420</v>
      </c>
      <c r="Q83" s="6">
        <v>429.88</v>
      </c>
      <c r="R83" s="6">
        <v>440</v>
      </c>
      <c r="S83" s="6">
        <v>480</v>
      </c>
      <c r="T83" s="6">
        <v>480</v>
      </c>
      <c r="U83" s="6">
        <v>480</v>
      </c>
      <c r="V83" s="6">
        <v>410</v>
      </c>
      <c r="W83" s="6">
        <v>424.36</v>
      </c>
      <c r="X83" s="6">
        <v>440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270</v>
      </c>
      <c r="E84" s="6">
        <v>276.58999999999997</v>
      </c>
      <c r="F84" s="6">
        <v>290</v>
      </c>
      <c r="G84" s="6">
        <v>240</v>
      </c>
      <c r="H84" s="6">
        <v>240</v>
      </c>
      <c r="I84" s="6">
        <v>240</v>
      </c>
      <c r="J84" s="6">
        <v>250</v>
      </c>
      <c r="K84" s="6">
        <v>271.12</v>
      </c>
      <c r="L84" s="6">
        <v>300</v>
      </c>
      <c r="M84" s="6">
        <v>250</v>
      </c>
      <c r="N84" s="6">
        <v>259.14999999999998</v>
      </c>
      <c r="O84" s="6">
        <v>260</v>
      </c>
      <c r="P84" s="6">
        <v>280</v>
      </c>
      <c r="Q84" s="6">
        <v>280</v>
      </c>
      <c r="R84" s="6">
        <v>280</v>
      </c>
      <c r="S84" s="6">
        <v>280</v>
      </c>
      <c r="T84" s="6">
        <v>286.51</v>
      </c>
      <c r="U84" s="6">
        <v>300</v>
      </c>
      <c r="V84" s="6">
        <v>280</v>
      </c>
      <c r="W84" s="6">
        <v>294.32</v>
      </c>
      <c r="X84" s="6">
        <v>300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80</v>
      </c>
      <c r="E85" s="6">
        <v>84.07</v>
      </c>
      <c r="F85" s="6">
        <v>100</v>
      </c>
      <c r="G85" s="6">
        <v>100</v>
      </c>
      <c r="H85" s="6">
        <v>111.87</v>
      </c>
      <c r="I85" s="6">
        <v>140</v>
      </c>
      <c r="J85" s="6">
        <v>60</v>
      </c>
      <c r="K85" s="6">
        <v>77.52</v>
      </c>
      <c r="L85" s="6">
        <v>100</v>
      </c>
      <c r="M85" s="6">
        <v>50</v>
      </c>
      <c r="N85" s="6">
        <v>58.07</v>
      </c>
      <c r="O85" s="6">
        <v>70</v>
      </c>
      <c r="P85" s="6">
        <v>60</v>
      </c>
      <c r="Q85" s="6">
        <v>60</v>
      </c>
      <c r="R85" s="6">
        <v>60</v>
      </c>
      <c r="S85" s="6">
        <v>60</v>
      </c>
      <c r="T85" s="6">
        <v>64.87</v>
      </c>
      <c r="U85" s="6">
        <v>70</v>
      </c>
      <c r="V85" s="6">
        <v>60</v>
      </c>
      <c r="W85" s="6">
        <v>67.180000000000007</v>
      </c>
      <c r="X85" s="6">
        <v>80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100</v>
      </c>
      <c r="E86" s="6">
        <v>104.13</v>
      </c>
      <c r="F86" s="6">
        <v>120</v>
      </c>
      <c r="G86" s="6">
        <v>100</v>
      </c>
      <c r="H86" s="6">
        <v>100</v>
      </c>
      <c r="I86" s="6">
        <v>100</v>
      </c>
      <c r="J86" s="6">
        <v>80</v>
      </c>
      <c r="K86" s="6">
        <v>99.57</v>
      </c>
      <c r="L86" s="6">
        <v>120</v>
      </c>
      <c r="M86" s="6">
        <v>80</v>
      </c>
      <c r="N86" s="6">
        <v>85.6</v>
      </c>
      <c r="O86" s="6">
        <v>100</v>
      </c>
      <c r="P86" s="6">
        <v>80</v>
      </c>
      <c r="Q86" s="6">
        <v>80</v>
      </c>
      <c r="R86" s="6">
        <v>80</v>
      </c>
      <c r="S86" s="6">
        <v>70</v>
      </c>
      <c r="T86" s="6">
        <v>76.52</v>
      </c>
      <c r="U86" s="6">
        <v>80</v>
      </c>
      <c r="V86" s="6">
        <v>120</v>
      </c>
      <c r="W86" s="6">
        <v>130.99</v>
      </c>
      <c r="X86" s="6">
        <v>140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80</v>
      </c>
      <c r="E87" s="6">
        <v>81.05</v>
      </c>
      <c r="F87" s="6">
        <v>90</v>
      </c>
      <c r="G87" s="6">
        <v>100</v>
      </c>
      <c r="H87" s="6">
        <v>100</v>
      </c>
      <c r="I87" s="6">
        <v>100</v>
      </c>
      <c r="J87" s="6">
        <v>50</v>
      </c>
      <c r="K87" s="6">
        <v>65.790000000000006</v>
      </c>
      <c r="L87" s="6">
        <v>100</v>
      </c>
      <c r="M87" s="6">
        <v>40</v>
      </c>
      <c r="N87" s="6">
        <v>43.09</v>
      </c>
      <c r="O87" s="6">
        <v>50</v>
      </c>
      <c r="P87" s="6">
        <v>50</v>
      </c>
      <c r="Q87" s="6">
        <v>50</v>
      </c>
      <c r="R87" s="6">
        <v>50</v>
      </c>
      <c r="S87" s="6">
        <v>60</v>
      </c>
      <c r="T87" s="6">
        <v>63.16</v>
      </c>
      <c r="U87" s="6">
        <v>70</v>
      </c>
      <c r="V87" s="6">
        <v>80</v>
      </c>
      <c r="W87" s="6">
        <v>87.55</v>
      </c>
      <c r="X87" s="6">
        <v>100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168</v>
      </c>
      <c r="E88" s="6">
        <v>169.78</v>
      </c>
      <c r="F88" s="6">
        <v>170</v>
      </c>
      <c r="G88" s="6">
        <v>165</v>
      </c>
      <c r="H88" s="6">
        <v>165</v>
      </c>
      <c r="I88" s="6">
        <v>165</v>
      </c>
      <c r="J88" s="6">
        <v>175</v>
      </c>
      <c r="K88" s="6">
        <v>180.39</v>
      </c>
      <c r="L88" s="6">
        <v>190</v>
      </c>
      <c r="M88" s="6">
        <v>165</v>
      </c>
      <c r="N88" s="6">
        <v>171.53</v>
      </c>
      <c r="O88" s="6">
        <v>195</v>
      </c>
      <c r="P88" s="6">
        <v>164</v>
      </c>
      <c r="Q88" s="6">
        <v>164</v>
      </c>
      <c r="R88" s="6">
        <v>164</v>
      </c>
      <c r="S88" s="6">
        <v>180</v>
      </c>
      <c r="T88" s="6">
        <v>183.32</v>
      </c>
      <c r="U88" s="6">
        <v>185</v>
      </c>
      <c r="V88" s="6">
        <v>170</v>
      </c>
      <c r="W88" s="6">
        <v>173.83</v>
      </c>
      <c r="X88" s="6">
        <v>180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240</v>
      </c>
      <c r="E89" s="6">
        <v>244.39</v>
      </c>
      <c r="F89" s="6">
        <v>250</v>
      </c>
      <c r="G89" s="6">
        <v>200</v>
      </c>
      <c r="H89" s="6">
        <v>200</v>
      </c>
      <c r="I89" s="6">
        <v>200</v>
      </c>
      <c r="J89" s="6">
        <v>240</v>
      </c>
      <c r="K89" s="6">
        <v>261.99</v>
      </c>
      <c r="L89" s="6">
        <v>280</v>
      </c>
      <c r="M89" s="6">
        <v>250</v>
      </c>
      <c r="N89" s="6">
        <v>260.66000000000003</v>
      </c>
      <c r="O89" s="6">
        <v>280</v>
      </c>
      <c r="P89" s="6">
        <v>200</v>
      </c>
      <c r="Q89" s="6">
        <v>200</v>
      </c>
      <c r="R89" s="6">
        <v>200</v>
      </c>
      <c r="S89" s="6">
        <v>220</v>
      </c>
      <c r="T89" s="6">
        <v>220</v>
      </c>
      <c r="U89" s="6">
        <v>220</v>
      </c>
      <c r="V89" s="6">
        <v>260</v>
      </c>
      <c r="W89" s="6">
        <v>263.29000000000002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60</v>
      </c>
      <c r="H90" s="6">
        <v>60</v>
      </c>
      <c r="I90" s="6">
        <v>60</v>
      </c>
      <c r="J90" s="6">
        <v>70</v>
      </c>
      <c r="K90" s="6">
        <v>76.52</v>
      </c>
      <c r="L90" s="6">
        <v>80</v>
      </c>
      <c r="M90" s="6">
        <v>70</v>
      </c>
      <c r="N90" s="6">
        <v>76.52</v>
      </c>
      <c r="O90" s="6">
        <v>80</v>
      </c>
      <c r="P90" s="6">
        <v>60</v>
      </c>
      <c r="Q90" s="6">
        <v>64.81</v>
      </c>
      <c r="R90" s="6">
        <v>70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340</v>
      </c>
      <c r="Q91" s="6">
        <v>340</v>
      </c>
      <c r="R91" s="6">
        <v>340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440</v>
      </c>
      <c r="E92" s="6">
        <v>451.03</v>
      </c>
      <c r="F92" s="6">
        <v>460</v>
      </c>
      <c r="G92" s="6">
        <v>480</v>
      </c>
      <c r="H92" s="6">
        <v>493.24</v>
      </c>
      <c r="I92" s="6">
        <v>500</v>
      </c>
      <c r="J92" s="6">
        <v>360</v>
      </c>
      <c r="K92" s="6">
        <v>451.23</v>
      </c>
      <c r="L92" s="6">
        <v>560</v>
      </c>
      <c r="M92" s="6">
        <v>360</v>
      </c>
      <c r="N92" s="6">
        <v>388.12</v>
      </c>
      <c r="O92" s="6">
        <v>400</v>
      </c>
      <c r="P92" s="6">
        <v>400</v>
      </c>
      <c r="Q92" s="6">
        <v>400</v>
      </c>
      <c r="R92" s="6">
        <v>400</v>
      </c>
      <c r="S92" s="6">
        <v>380</v>
      </c>
      <c r="T92" s="6">
        <v>393.22</v>
      </c>
      <c r="U92" s="6">
        <v>400</v>
      </c>
      <c r="V92" s="6">
        <v>300</v>
      </c>
      <c r="W92" s="6">
        <v>439.17</v>
      </c>
      <c r="X92" s="6">
        <v>530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371.61</v>
      </c>
      <c r="L94" s="6">
        <v>450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293.18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160</v>
      </c>
      <c r="N95" s="6">
        <v>172.25</v>
      </c>
      <c r="O95" s="6">
        <v>180</v>
      </c>
      <c r="P95" s="6">
        <v>160</v>
      </c>
      <c r="Q95" s="6">
        <v>160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70</v>
      </c>
      <c r="U96" s="6">
        <v>70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637.35</v>
      </c>
      <c r="L99" s="6">
        <v>750</v>
      </c>
      <c r="M99" s="6">
        <v>550</v>
      </c>
      <c r="N99" s="6">
        <v>572.13</v>
      </c>
      <c r="O99" s="6">
        <v>600</v>
      </c>
      <c r="P99" s="6">
        <v>220</v>
      </c>
      <c r="Q99" s="6">
        <v>239.57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384.78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6</v>
      </c>
      <c r="E105" s="6">
        <v>6</v>
      </c>
      <c r="F105" s="6">
        <v>6</v>
      </c>
      <c r="G105" s="6">
        <v>6</v>
      </c>
      <c r="H105" s="6">
        <v>6</v>
      </c>
      <c r="I105" s="6">
        <v>6</v>
      </c>
      <c r="J105" s="6">
        <v>6</v>
      </c>
      <c r="K105" s="6">
        <v>6</v>
      </c>
      <c r="L105" s="6">
        <v>6</v>
      </c>
      <c r="M105" s="6">
        <v>6</v>
      </c>
      <c r="N105" s="6">
        <v>6</v>
      </c>
      <c r="O105" s="6">
        <v>6</v>
      </c>
      <c r="P105" s="6">
        <v>6</v>
      </c>
      <c r="Q105" s="6">
        <v>6</v>
      </c>
      <c r="R105" s="6">
        <v>6</v>
      </c>
      <c r="S105" s="6">
        <v>6</v>
      </c>
      <c r="T105" s="6">
        <v>6</v>
      </c>
      <c r="U105" s="6">
        <v>6</v>
      </c>
      <c r="V105" s="6">
        <v>6</v>
      </c>
      <c r="W105" s="6">
        <v>6</v>
      </c>
      <c r="X105" s="6">
        <v>6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1500</v>
      </c>
      <c r="E107" s="6">
        <v>1541.02</v>
      </c>
      <c r="F107" s="6">
        <v>1600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1351.4</v>
      </c>
      <c r="L107" s="6">
        <v>1500</v>
      </c>
      <c r="M107" s="6">
        <v>1450</v>
      </c>
      <c r="N107" s="6">
        <v>1466.48</v>
      </c>
      <c r="O107" s="6">
        <v>1500</v>
      </c>
      <c r="P107" s="6">
        <v>1100</v>
      </c>
      <c r="Q107" s="6">
        <v>1100</v>
      </c>
      <c r="R107" s="6">
        <v>1100</v>
      </c>
      <c r="S107" s="6">
        <v>1200</v>
      </c>
      <c r="T107" s="6">
        <v>1329.88</v>
      </c>
      <c r="U107" s="6">
        <v>1400</v>
      </c>
      <c r="V107" s="6">
        <v>1050</v>
      </c>
      <c r="W107" s="6">
        <v>1231.3800000000001</v>
      </c>
      <c r="X107" s="6">
        <v>1400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264.35000000000002</v>
      </c>
      <c r="E111" s="6">
        <v>264.74</v>
      </c>
      <c r="F111" s="6">
        <v>265.37</v>
      </c>
      <c r="G111" s="6">
        <v>265.77</v>
      </c>
      <c r="H111" s="6">
        <v>266.10000000000002</v>
      </c>
      <c r="I111" s="6">
        <v>266.43</v>
      </c>
      <c r="J111" s="6">
        <v>264.64</v>
      </c>
      <c r="K111" s="6">
        <v>264.64</v>
      </c>
      <c r="L111" s="6">
        <v>264.64</v>
      </c>
      <c r="M111" s="6">
        <v>266.32</v>
      </c>
      <c r="N111" s="6">
        <v>266.69</v>
      </c>
      <c r="O111" s="6">
        <v>267.26</v>
      </c>
      <c r="P111" s="6">
        <v>264.62</v>
      </c>
      <c r="Q111" s="6">
        <v>264.62</v>
      </c>
      <c r="R111" s="6">
        <v>264.62</v>
      </c>
      <c r="S111" s="6">
        <v>265.76</v>
      </c>
      <c r="T111" s="6">
        <v>265.76</v>
      </c>
      <c r="U111" s="6">
        <v>265.76</v>
      </c>
      <c r="V111" s="6">
        <v>264.2</v>
      </c>
      <c r="W111" s="6">
        <v>264.57</v>
      </c>
      <c r="X111" s="6">
        <v>264.62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280.79000000000002</v>
      </c>
      <c r="E112" s="6">
        <v>281.04000000000002</v>
      </c>
      <c r="F112" s="6">
        <v>281.57</v>
      </c>
      <c r="G112" s="6">
        <v>282.31</v>
      </c>
      <c r="H112" s="6">
        <v>282.64</v>
      </c>
      <c r="I112" s="6">
        <v>282.97000000000003</v>
      </c>
      <c r="J112" s="6">
        <v>280.83999999999997</v>
      </c>
      <c r="K112" s="6">
        <v>280.83999999999997</v>
      </c>
      <c r="L112" s="6">
        <v>280.83999999999997</v>
      </c>
      <c r="M112" s="6">
        <v>282.52</v>
      </c>
      <c r="N112" s="6">
        <v>282.87</v>
      </c>
      <c r="O112" s="6">
        <v>283.39999999999998</v>
      </c>
      <c r="P112" s="6">
        <v>280.82</v>
      </c>
      <c r="Q112" s="6">
        <v>280.82</v>
      </c>
      <c r="R112" s="6">
        <v>280.82</v>
      </c>
      <c r="S112" s="6">
        <v>281.95999999999998</v>
      </c>
      <c r="T112" s="6">
        <v>281.95999999999998</v>
      </c>
      <c r="U112" s="6">
        <v>281.95999999999998</v>
      </c>
      <c r="V112" s="6">
        <v>280.82</v>
      </c>
      <c r="W112" s="6">
        <v>280.82</v>
      </c>
      <c r="X112" s="6">
        <v>280.82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3500</v>
      </c>
      <c r="E113" s="6">
        <v>3500</v>
      </c>
      <c r="F113" s="6">
        <v>3500</v>
      </c>
      <c r="G113" s="6">
        <v>3410</v>
      </c>
      <c r="H113" s="6">
        <v>3482.94</v>
      </c>
      <c r="I113" s="6">
        <v>3520</v>
      </c>
      <c r="J113" s="6">
        <v>3267</v>
      </c>
      <c r="K113" s="6">
        <v>3348.39</v>
      </c>
      <c r="L113" s="6">
        <v>3384</v>
      </c>
      <c r="M113" s="6">
        <v>3034.2</v>
      </c>
      <c r="N113" s="6">
        <v>3072.61</v>
      </c>
      <c r="O113" s="6">
        <v>3150.9</v>
      </c>
      <c r="P113" s="6">
        <v>3385</v>
      </c>
      <c r="Q113" s="6">
        <v>3385</v>
      </c>
      <c r="R113" s="6">
        <v>3385</v>
      </c>
      <c r="S113" s="6">
        <v>3450</v>
      </c>
      <c r="T113" s="6">
        <v>3483.25</v>
      </c>
      <c r="U113" s="6">
        <v>3500</v>
      </c>
      <c r="V113" s="6">
        <v>3501</v>
      </c>
      <c r="W113" s="6">
        <v>3582.96</v>
      </c>
      <c r="X113" s="6">
        <v>3617.7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0.25" x14ac:dyDescent="0.3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25">
      <c r="A119" s="4" t="s">
        <v>0</v>
      </c>
      <c r="B119" s="4"/>
      <c r="C119" s="4"/>
      <c r="D119" s="32" t="s">
        <v>97</v>
      </c>
      <c r="E119" s="32"/>
      <c r="F119" s="32"/>
      <c r="G119" s="32" t="s">
        <v>98</v>
      </c>
      <c r="H119" s="32"/>
      <c r="I119" s="32"/>
      <c r="J119" s="32" t="s">
        <v>99</v>
      </c>
      <c r="K119" s="32"/>
      <c r="L119" s="32"/>
      <c r="M119" s="32" t="s">
        <v>100</v>
      </c>
      <c r="N119" s="32"/>
      <c r="O119" s="32"/>
      <c r="P119" s="32" t="s">
        <v>88</v>
      </c>
      <c r="Q119" s="32"/>
      <c r="R119" s="33" t="s">
        <v>89</v>
      </c>
      <c r="S119" s="33"/>
      <c r="T119" s="32" t="s">
        <v>90</v>
      </c>
      <c r="U119" s="32"/>
      <c r="V119" s="32"/>
      <c r="W119" s="32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2550</v>
      </c>
      <c r="E123" s="6">
        <v>2582.91</v>
      </c>
      <c r="F123" s="6">
        <v>2650</v>
      </c>
      <c r="G123" s="6">
        <v>2430</v>
      </c>
      <c r="H123" s="6">
        <v>2439.9899999999998</v>
      </c>
      <c r="I123" s="6">
        <v>2450</v>
      </c>
      <c r="J123" s="6">
        <v>2200</v>
      </c>
      <c r="K123" s="6">
        <v>2266.17</v>
      </c>
      <c r="L123" s="6">
        <v>2300</v>
      </c>
      <c r="M123" s="6">
        <v>1810</v>
      </c>
      <c r="N123" s="6">
        <v>2202.31</v>
      </c>
      <c r="O123" s="6">
        <v>2693.33</v>
      </c>
      <c r="P123" s="6">
        <v>2140.73</v>
      </c>
      <c r="Q123" s="6">
        <v>1811.23</v>
      </c>
      <c r="R123" s="6">
        <f t="shared" ref="R123:R154" si="0">ROUND(N123/P123* 100 - 100,2)</f>
        <v>2.88</v>
      </c>
      <c r="S123" s="6">
        <f t="shared" ref="S123:S154" si="1">ROUND(N123/Q123* 100 - 100,2)</f>
        <v>21.59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280</v>
      </c>
      <c r="H124" s="6">
        <v>289.93</v>
      </c>
      <c r="I124" s="6">
        <v>300</v>
      </c>
      <c r="J124" s="6">
        <v>240</v>
      </c>
      <c r="K124" s="6">
        <v>246.62</v>
      </c>
      <c r="L124" s="6">
        <v>250</v>
      </c>
      <c r="M124" s="6">
        <v>140</v>
      </c>
      <c r="N124" s="6">
        <v>214.81</v>
      </c>
      <c r="O124" s="6">
        <v>300</v>
      </c>
      <c r="P124" s="6">
        <v>214.81</v>
      </c>
      <c r="Q124" s="6">
        <v>204.2</v>
      </c>
      <c r="R124" s="6">
        <f t="shared" si="0"/>
        <v>0</v>
      </c>
      <c r="S124" s="6">
        <f t="shared" si="1"/>
        <v>5.2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160</v>
      </c>
      <c r="K125" s="6">
        <v>163.27000000000001</v>
      </c>
      <c r="L125" s="6">
        <v>170</v>
      </c>
      <c r="M125" s="6">
        <v>110</v>
      </c>
      <c r="N125" s="6">
        <v>156.75</v>
      </c>
      <c r="O125" s="6">
        <v>200</v>
      </c>
      <c r="P125" s="6">
        <v>156.75</v>
      </c>
      <c r="Q125" s="6">
        <v>159.85</v>
      </c>
      <c r="R125" s="6">
        <f t="shared" si="0"/>
        <v>0</v>
      </c>
      <c r="S125" s="6">
        <f t="shared" si="1"/>
        <v>-1.94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110</v>
      </c>
      <c r="K126" s="6">
        <v>110</v>
      </c>
      <c r="L126" s="6">
        <v>110</v>
      </c>
      <c r="M126" s="6">
        <v>100</v>
      </c>
      <c r="N126" s="6">
        <v>111.36</v>
      </c>
      <c r="O126" s="6">
        <v>130</v>
      </c>
      <c r="P126" s="6">
        <v>111.36</v>
      </c>
      <c r="Q126" s="6">
        <v>108.85</v>
      </c>
      <c r="R126" s="6">
        <f t="shared" si="0"/>
        <v>0</v>
      </c>
      <c r="S126" s="6">
        <f t="shared" si="1"/>
        <v>2.31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932.17</v>
      </c>
      <c r="F127" s="6">
        <v>1000</v>
      </c>
      <c r="G127" s="6">
        <v>1100</v>
      </c>
      <c r="H127" s="6">
        <v>1149.27</v>
      </c>
      <c r="I127" s="6">
        <v>1200</v>
      </c>
      <c r="J127" s="6">
        <v>1100</v>
      </c>
      <c r="K127" s="6">
        <v>1165.7</v>
      </c>
      <c r="L127" s="6">
        <v>1200</v>
      </c>
      <c r="M127" s="6">
        <v>900</v>
      </c>
      <c r="N127" s="6">
        <v>1157.6400000000001</v>
      </c>
      <c r="O127" s="6">
        <v>1450</v>
      </c>
      <c r="P127" s="6">
        <v>1157.6400000000001</v>
      </c>
      <c r="Q127" s="6">
        <v>1020.64</v>
      </c>
      <c r="R127" s="6">
        <f t="shared" si="0"/>
        <v>0</v>
      </c>
      <c r="S127" s="6">
        <f t="shared" si="1"/>
        <v>13.42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1700</v>
      </c>
      <c r="E128" s="6">
        <v>1700</v>
      </c>
      <c r="F128" s="6">
        <v>1700</v>
      </c>
      <c r="G128" s="6">
        <v>2000</v>
      </c>
      <c r="H128" s="6">
        <v>2073.86</v>
      </c>
      <c r="I128" s="6">
        <v>2200</v>
      </c>
      <c r="J128" s="6">
        <v>1800</v>
      </c>
      <c r="K128" s="6">
        <v>1800</v>
      </c>
      <c r="L128" s="6">
        <v>1800</v>
      </c>
      <c r="M128" s="6">
        <v>1700</v>
      </c>
      <c r="N128" s="6">
        <v>2100.9899999999998</v>
      </c>
      <c r="O128" s="6">
        <v>2550</v>
      </c>
      <c r="P128" s="6">
        <v>2100.9899999999998</v>
      </c>
      <c r="Q128" s="6">
        <v>1960.56</v>
      </c>
      <c r="R128" s="6">
        <f t="shared" si="0"/>
        <v>0</v>
      </c>
      <c r="S128" s="6">
        <f t="shared" si="1"/>
        <v>7.16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375</v>
      </c>
      <c r="E129" s="6">
        <v>375</v>
      </c>
      <c r="F129" s="6">
        <v>375</v>
      </c>
      <c r="G129" s="6">
        <v>340</v>
      </c>
      <c r="H129" s="6">
        <v>352.43</v>
      </c>
      <c r="I129" s="6">
        <v>360</v>
      </c>
      <c r="J129" s="6">
        <v>430</v>
      </c>
      <c r="K129" s="6">
        <v>436.57</v>
      </c>
      <c r="L129" s="6">
        <v>450</v>
      </c>
      <c r="M129" s="6">
        <v>333</v>
      </c>
      <c r="N129" s="6">
        <v>363.21</v>
      </c>
      <c r="O129" s="6">
        <v>450</v>
      </c>
      <c r="P129" s="6">
        <v>342.04</v>
      </c>
      <c r="Q129" s="6">
        <v>334.38</v>
      </c>
      <c r="R129" s="6">
        <f t="shared" si="0"/>
        <v>6.19</v>
      </c>
      <c r="S129" s="6">
        <f t="shared" si="1"/>
        <v>8.6199999999999992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180</v>
      </c>
      <c r="F130" s="6">
        <v>180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202.96</v>
      </c>
      <c r="O130" s="6">
        <v>260</v>
      </c>
      <c r="P130" s="6">
        <v>202.96</v>
      </c>
      <c r="Q130" s="6">
        <v>197.04</v>
      </c>
      <c r="R130" s="6">
        <f t="shared" si="0"/>
        <v>0</v>
      </c>
      <c r="S130" s="6">
        <f t="shared" si="1"/>
        <v>3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238.55</v>
      </c>
      <c r="O131" s="6">
        <v>360</v>
      </c>
      <c r="P131" s="6">
        <v>238.55</v>
      </c>
      <c r="Q131" s="6">
        <v>231.06</v>
      </c>
      <c r="R131" s="6">
        <f t="shared" si="0"/>
        <v>0</v>
      </c>
      <c r="S131" s="6">
        <f t="shared" si="1"/>
        <v>3.24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1100</v>
      </c>
      <c r="H132" s="6">
        <v>1100</v>
      </c>
      <c r="I132" s="6">
        <v>1100</v>
      </c>
      <c r="J132" s="6">
        <v>1170</v>
      </c>
      <c r="K132" s="6">
        <v>1170</v>
      </c>
      <c r="L132" s="6">
        <v>1170</v>
      </c>
      <c r="M132" s="6">
        <v>1080</v>
      </c>
      <c r="N132" s="6">
        <v>1132.8399999999999</v>
      </c>
      <c r="O132" s="6">
        <v>1180</v>
      </c>
      <c r="P132" s="6">
        <v>1128.4100000000001</v>
      </c>
      <c r="Q132" s="6">
        <v>1034.92</v>
      </c>
      <c r="R132" s="6">
        <f t="shared" si="0"/>
        <v>0.39</v>
      </c>
      <c r="S132" s="6">
        <f t="shared" si="1"/>
        <v>9.4600000000000009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350</v>
      </c>
      <c r="E133" s="6">
        <v>356.54</v>
      </c>
      <c r="F133" s="6">
        <v>370</v>
      </c>
      <c r="G133" s="6">
        <v>360</v>
      </c>
      <c r="H133" s="6">
        <v>372.44</v>
      </c>
      <c r="I133" s="6">
        <v>380</v>
      </c>
      <c r="J133" s="6">
        <v>360</v>
      </c>
      <c r="K133" s="6">
        <v>366.55</v>
      </c>
      <c r="L133" s="6">
        <v>380</v>
      </c>
      <c r="M133" s="6">
        <v>330</v>
      </c>
      <c r="N133" s="6">
        <v>357.51</v>
      </c>
      <c r="O133" s="6">
        <v>380</v>
      </c>
      <c r="P133" s="6">
        <v>354.22</v>
      </c>
      <c r="Q133" s="6">
        <v>347.69</v>
      </c>
      <c r="R133" s="6">
        <f t="shared" si="0"/>
        <v>0.93</v>
      </c>
      <c r="S133" s="6">
        <f t="shared" si="1"/>
        <v>2.82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539.95000000000005</v>
      </c>
      <c r="O134" s="6">
        <v>680</v>
      </c>
      <c r="P134" s="6">
        <v>539.95000000000005</v>
      </c>
      <c r="Q134" s="6">
        <v>565.08000000000004</v>
      </c>
      <c r="R134" s="6">
        <f t="shared" si="0"/>
        <v>0</v>
      </c>
      <c r="S134" s="6">
        <f t="shared" si="1"/>
        <v>-4.45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3109</v>
      </c>
      <c r="H135" s="6">
        <v>3109</v>
      </c>
      <c r="I135" s="6">
        <v>3109</v>
      </c>
      <c r="J135" s="6">
        <v>2965</v>
      </c>
      <c r="K135" s="6">
        <v>2965</v>
      </c>
      <c r="L135" s="6">
        <v>2965</v>
      </c>
      <c r="M135" s="6">
        <v>2850</v>
      </c>
      <c r="N135" s="6">
        <v>3017.85</v>
      </c>
      <c r="O135" s="6">
        <v>3110</v>
      </c>
      <c r="P135" s="6">
        <v>2996.25</v>
      </c>
      <c r="Q135" s="6">
        <v>2796.4</v>
      </c>
      <c r="R135" s="6">
        <f t="shared" si="0"/>
        <v>0.72</v>
      </c>
      <c r="S135" s="6">
        <f t="shared" si="1"/>
        <v>7.92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1400</v>
      </c>
      <c r="E136" s="6">
        <v>1400</v>
      </c>
      <c r="F136" s="6">
        <v>1400</v>
      </c>
      <c r="G136" s="6">
        <v>1500</v>
      </c>
      <c r="H136" s="6">
        <v>1530.69</v>
      </c>
      <c r="I136" s="6">
        <v>1562</v>
      </c>
      <c r="J136" s="6">
        <v>1500</v>
      </c>
      <c r="K136" s="6">
        <v>1500</v>
      </c>
      <c r="L136" s="6">
        <v>1500</v>
      </c>
      <c r="M136" s="6">
        <v>1400</v>
      </c>
      <c r="N136" s="6">
        <v>1523.63</v>
      </c>
      <c r="O136" s="6">
        <v>1588.54</v>
      </c>
      <c r="P136" s="6">
        <v>1513.03</v>
      </c>
      <c r="Q136" s="6">
        <v>1438.2</v>
      </c>
      <c r="R136" s="6">
        <f t="shared" si="0"/>
        <v>0.7</v>
      </c>
      <c r="S136" s="6">
        <f t="shared" si="1"/>
        <v>5.94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560</v>
      </c>
      <c r="E137" s="6">
        <v>560</v>
      </c>
      <c r="F137" s="6">
        <v>560</v>
      </c>
      <c r="G137" s="6">
        <v>592</v>
      </c>
      <c r="H137" s="6">
        <v>592</v>
      </c>
      <c r="I137" s="6">
        <v>592</v>
      </c>
      <c r="J137" s="6">
        <v>592</v>
      </c>
      <c r="K137" s="6">
        <v>592</v>
      </c>
      <c r="L137" s="6">
        <v>592</v>
      </c>
      <c r="M137" s="6">
        <v>560</v>
      </c>
      <c r="N137" s="6">
        <v>588.66</v>
      </c>
      <c r="O137" s="6">
        <v>592</v>
      </c>
      <c r="P137" s="6">
        <v>588.12</v>
      </c>
      <c r="Q137" s="6">
        <v>566.47</v>
      </c>
      <c r="R137" s="6">
        <f t="shared" si="0"/>
        <v>0.09</v>
      </c>
      <c r="S137" s="6">
        <f t="shared" si="1"/>
        <v>3.92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130</v>
      </c>
      <c r="E138" s="6">
        <v>130</v>
      </c>
      <c r="F138" s="6">
        <v>130</v>
      </c>
      <c r="G138" s="6">
        <v>70</v>
      </c>
      <c r="H138" s="6">
        <v>84.46</v>
      </c>
      <c r="I138" s="6">
        <v>100</v>
      </c>
      <c r="J138" s="6">
        <v>100</v>
      </c>
      <c r="K138" s="6">
        <v>100</v>
      </c>
      <c r="L138" s="6">
        <v>100</v>
      </c>
      <c r="M138" s="6">
        <v>70</v>
      </c>
      <c r="N138" s="6">
        <v>129.94</v>
      </c>
      <c r="O138" s="6">
        <v>260</v>
      </c>
      <c r="P138" s="6">
        <v>131.27000000000001</v>
      </c>
      <c r="Q138" s="6">
        <v>120.55</v>
      </c>
      <c r="R138" s="6">
        <f t="shared" si="0"/>
        <v>-1.01</v>
      </c>
      <c r="S138" s="6">
        <f t="shared" si="1"/>
        <v>7.79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260</v>
      </c>
      <c r="E139" s="6">
        <v>260</v>
      </c>
      <c r="F139" s="6">
        <v>260</v>
      </c>
      <c r="G139" s="6">
        <v>290</v>
      </c>
      <c r="H139" s="6">
        <v>299.93</v>
      </c>
      <c r="I139" s="6">
        <v>310</v>
      </c>
      <c r="J139" s="6">
        <v>300</v>
      </c>
      <c r="K139" s="6">
        <v>300</v>
      </c>
      <c r="L139" s="6">
        <v>300</v>
      </c>
      <c r="M139" s="6">
        <v>240</v>
      </c>
      <c r="N139" s="6">
        <v>285.38</v>
      </c>
      <c r="O139" s="6">
        <v>340</v>
      </c>
      <c r="P139" s="6">
        <v>285.67</v>
      </c>
      <c r="Q139" s="6">
        <v>300.26</v>
      </c>
      <c r="R139" s="6">
        <f t="shared" si="0"/>
        <v>-0.1</v>
      </c>
      <c r="S139" s="6">
        <f t="shared" si="1"/>
        <v>-4.96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360</v>
      </c>
      <c r="E140" s="6">
        <v>360</v>
      </c>
      <c r="F140" s="6">
        <v>360</v>
      </c>
      <c r="G140" s="6">
        <v>450</v>
      </c>
      <c r="H140" s="6">
        <v>459.95</v>
      </c>
      <c r="I140" s="6">
        <v>470</v>
      </c>
      <c r="J140" s="6">
        <v>400</v>
      </c>
      <c r="K140" s="6">
        <v>409.76</v>
      </c>
      <c r="L140" s="6">
        <v>430</v>
      </c>
      <c r="M140" s="6">
        <v>330</v>
      </c>
      <c r="N140" s="6">
        <v>380.8</v>
      </c>
      <c r="O140" s="6">
        <v>470</v>
      </c>
      <c r="P140" s="6">
        <v>379.39</v>
      </c>
      <c r="Q140" s="6">
        <v>387.69</v>
      </c>
      <c r="R140" s="6">
        <f t="shared" si="0"/>
        <v>0.37</v>
      </c>
      <c r="S140" s="6">
        <f t="shared" si="1"/>
        <v>-1.78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440</v>
      </c>
      <c r="E141" s="6">
        <v>440</v>
      </c>
      <c r="F141" s="6">
        <v>440</v>
      </c>
      <c r="G141" s="6">
        <v>480</v>
      </c>
      <c r="H141" s="6">
        <v>489.96</v>
      </c>
      <c r="I141" s="6">
        <v>500</v>
      </c>
      <c r="J141" s="6">
        <v>450</v>
      </c>
      <c r="K141" s="6">
        <v>476.22</v>
      </c>
      <c r="L141" s="6">
        <v>500</v>
      </c>
      <c r="M141" s="6">
        <v>380</v>
      </c>
      <c r="N141" s="6">
        <v>440.3</v>
      </c>
      <c r="O141" s="6">
        <v>530</v>
      </c>
      <c r="P141" s="6">
        <v>440.46</v>
      </c>
      <c r="Q141" s="6">
        <v>508.04</v>
      </c>
      <c r="R141" s="6">
        <f t="shared" si="0"/>
        <v>-0.04</v>
      </c>
      <c r="S141" s="6">
        <f t="shared" si="1"/>
        <v>-13.33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240</v>
      </c>
      <c r="E142" s="6">
        <v>240</v>
      </c>
      <c r="F142" s="6">
        <v>240</v>
      </c>
      <c r="G142" s="6">
        <v>290</v>
      </c>
      <c r="H142" s="6">
        <v>299.93</v>
      </c>
      <c r="I142" s="6">
        <v>310</v>
      </c>
      <c r="J142" s="6">
        <v>300</v>
      </c>
      <c r="K142" s="6">
        <v>315.82</v>
      </c>
      <c r="L142" s="6">
        <v>350</v>
      </c>
      <c r="M142" s="6">
        <v>230</v>
      </c>
      <c r="N142" s="6">
        <v>270.32</v>
      </c>
      <c r="O142" s="6">
        <v>350</v>
      </c>
      <c r="P142" s="6">
        <v>271.3</v>
      </c>
      <c r="Q142" s="6">
        <v>380.44</v>
      </c>
      <c r="R142" s="6">
        <f t="shared" si="0"/>
        <v>-0.36</v>
      </c>
      <c r="S142" s="6">
        <f t="shared" si="1"/>
        <v>-28.95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50</v>
      </c>
      <c r="E143" s="6">
        <v>50</v>
      </c>
      <c r="F143" s="6">
        <v>50</v>
      </c>
      <c r="G143" s="6">
        <v>40</v>
      </c>
      <c r="H143" s="6">
        <v>43.37</v>
      </c>
      <c r="I143" s="6">
        <v>50</v>
      </c>
      <c r="J143" s="6">
        <v>80</v>
      </c>
      <c r="K143" s="6">
        <v>92.83</v>
      </c>
      <c r="L143" s="6">
        <v>100</v>
      </c>
      <c r="M143" s="6">
        <v>40</v>
      </c>
      <c r="N143" s="6">
        <v>69.150000000000006</v>
      </c>
      <c r="O143" s="6">
        <v>140</v>
      </c>
      <c r="P143" s="6">
        <v>70.349999999999994</v>
      </c>
      <c r="Q143" s="6">
        <v>120.45</v>
      </c>
      <c r="R143" s="6">
        <f t="shared" si="0"/>
        <v>-1.71</v>
      </c>
      <c r="S143" s="6">
        <f t="shared" si="1"/>
        <v>-42.59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100</v>
      </c>
      <c r="E144" s="6">
        <v>100</v>
      </c>
      <c r="F144" s="6">
        <v>100</v>
      </c>
      <c r="G144" s="6">
        <v>70</v>
      </c>
      <c r="H144" s="6">
        <v>77.2</v>
      </c>
      <c r="I144" s="6">
        <v>90</v>
      </c>
      <c r="J144" s="6">
        <v>80</v>
      </c>
      <c r="K144" s="6">
        <v>92.83</v>
      </c>
      <c r="L144" s="6">
        <v>100</v>
      </c>
      <c r="M144" s="6">
        <v>70</v>
      </c>
      <c r="N144" s="6">
        <v>102.32</v>
      </c>
      <c r="O144" s="6">
        <v>160</v>
      </c>
      <c r="P144" s="6">
        <v>106.67</v>
      </c>
      <c r="Q144" s="6">
        <v>146.66</v>
      </c>
      <c r="R144" s="6">
        <f t="shared" si="0"/>
        <v>-4.08</v>
      </c>
      <c r="S144" s="6">
        <f t="shared" si="1"/>
        <v>-30.23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70</v>
      </c>
      <c r="E145" s="6">
        <v>70</v>
      </c>
      <c r="F145" s="6">
        <v>70</v>
      </c>
      <c r="G145" s="6">
        <v>60</v>
      </c>
      <c r="H145" s="6">
        <v>74.38</v>
      </c>
      <c r="I145" s="6">
        <v>90</v>
      </c>
      <c r="J145" s="6">
        <v>80</v>
      </c>
      <c r="K145" s="6">
        <v>92.83</v>
      </c>
      <c r="L145" s="6">
        <v>100</v>
      </c>
      <c r="M145" s="6">
        <v>40</v>
      </c>
      <c r="N145" s="6">
        <v>79.95</v>
      </c>
      <c r="O145" s="6">
        <v>150</v>
      </c>
      <c r="P145" s="6">
        <v>95.38</v>
      </c>
      <c r="Q145" s="6">
        <v>134.94</v>
      </c>
      <c r="R145" s="6">
        <f t="shared" si="0"/>
        <v>-16.18</v>
      </c>
      <c r="S145" s="6">
        <f t="shared" si="1"/>
        <v>-40.75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160</v>
      </c>
      <c r="E146" s="6">
        <v>160</v>
      </c>
      <c r="F146" s="6">
        <v>160</v>
      </c>
      <c r="G146" s="6">
        <v>202</v>
      </c>
      <c r="H146" s="6">
        <v>204</v>
      </c>
      <c r="I146" s="6">
        <v>206</v>
      </c>
      <c r="J146" s="6">
        <v>200</v>
      </c>
      <c r="K146" s="6">
        <v>203.28</v>
      </c>
      <c r="L146" s="6">
        <v>210</v>
      </c>
      <c r="M146" s="6">
        <v>160</v>
      </c>
      <c r="N146" s="6">
        <v>174.68</v>
      </c>
      <c r="O146" s="6">
        <v>210</v>
      </c>
      <c r="P146" s="6">
        <v>183.7</v>
      </c>
      <c r="Q146" s="6">
        <v>134.08000000000001</v>
      </c>
      <c r="R146" s="6">
        <f t="shared" si="0"/>
        <v>-4.91</v>
      </c>
      <c r="S146" s="6">
        <f t="shared" si="1"/>
        <v>30.28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240</v>
      </c>
      <c r="E147" s="6">
        <v>240</v>
      </c>
      <c r="F147" s="6">
        <v>240</v>
      </c>
      <c r="G147" s="6">
        <v>250</v>
      </c>
      <c r="H147" s="6">
        <v>259.92</v>
      </c>
      <c r="I147" s="6">
        <v>270</v>
      </c>
      <c r="J147" s="6">
        <v>240</v>
      </c>
      <c r="K147" s="6">
        <v>246.62</v>
      </c>
      <c r="L147" s="6">
        <v>250</v>
      </c>
      <c r="M147" s="6">
        <v>200</v>
      </c>
      <c r="N147" s="6">
        <v>237.74</v>
      </c>
      <c r="O147" s="6">
        <v>300</v>
      </c>
      <c r="P147" s="6">
        <v>237.92</v>
      </c>
      <c r="Q147" s="6">
        <v>206.81</v>
      </c>
      <c r="R147" s="6">
        <f t="shared" si="0"/>
        <v>-0.08</v>
      </c>
      <c r="S147" s="6">
        <f t="shared" si="1"/>
        <v>14.96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67.83</v>
      </c>
      <c r="O148" s="6">
        <v>80</v>
      </c>
      <c r="P148" s="6">
        <v>67.83</v>
      </c>
      <c r="Q148" s="6">
        <v>71.459999999999994</v>
      </c>
      <c r="R148" s="6">
        <f t="shared" si="0"/>
        <v>0</v>
      </c>
      <c r="S148" s="6">
        <f t="shared" si="1"/>
        <v>-5.08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322.29000000000002</v>
      </c>
      <c r="O149" s="6">
        <v>340</v>
      </c>
      <c r="P149" s="6">
        <v>322.29000000000002</v>
      </c>
      <c r="Q149" s="6">
        <v>320</v>
      </c>
      <c r="R149" s="6">
        <f t="shared" si="0"/>
        <v>0</v>
      </c>
      <c r="S149" s="6">
        <f t="shared" si="1"/>
        <v>0.72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400</v>
      </c>
      <c r="E150" s="6">
        <v>416.02</v>
      </c>
      <c r="F150" s="6">
        <v>450</v>
      </c>
      <c r="G150" s="6">
        <v>380</v>
      </c>
      <c r="H150" s="6">
        <v>394.88</v>
      </c>
      <c r="I150" s="6">
        <v>410</v>
      </c>
      <c r="J150" s="6">
        <v>500</v>
      </c>
      <c r="K150" s="6">
        <v>531.33000000000004</v>
      </c>
      <c r="L150" s="6">
        <v>600</v>
      </c>
      <c r="M150" s="6">
        <v>280</v>
      </c>
      <c r="N150" s="6">
        <v>424.87</v>
      </c>
      <c r="O150" s="6">
        <v>700</v>
      </c>
      <c r="P150" s="6">
        <v>424.4</v>
      </c>
      <c r="Q150" s="6">
        <v>679.31</v>
      </c>
      <c r="R150" s="6">
        <f t="shared" si="0"/>
        <v>0.11</v>
      </c>
      <c r="S150" s="6">
        <f t="shared" si="1"/>
        <v>-37.46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543.78</v>
      </c>
      <c r="R151" s="6">
        <f t="shared" si="0"/>
        <v>0</v>
      </c>
      <c r="S151" s="6">
        <f t="shared" si="1"/>
        <v>-17.79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315.49</v>
      </c>
      <c r="O152" s="6">
        <v>450</v>
      </c>
      <c r="P152" s="6">
        <v>315.49</v>
      </c>
      <c r="Q152" s="6">
        <v>298.60000000000002</v>
      </c>
      <c r="R152" s="6">
        <f t="shared" si="0"/>
        <v>0</v>
      </c>
      <c r="S152" s="6">
        <f t="shared" si="1"/>
        <v>5.66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167.79</v>
      </c>
      <c r="O153" s="6">
        <v>260</v>
      </c>
      <c r="P153" s="6">
        <v>167.79</v>
      </c>
      <c r="Q153" s="6">
        <v>161.88</v>
      </c>
      <c r="R153" s="6">
        <f t="shared" si="0"/>
        <v>0</v>
      </c>
      <c r="S153" s="6">
        <f t="shared" si="1"/>
        <v>3.65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63</v>
      </c>
      <c r="O154" s="6">
        <v>80</v>
      </c>
      <c r="P154" s="6">
        <v>62.65</v>
      </c>
      <c r="Q154" s="6">
        <v>61.03</v>
      </c>
      <c r="R154" s="6">
        <f t="shared" si="0"/>
        <v>0.56000000000000005</v>
      </c>
      <c r="S154" s="6">
        <f t="shared" si="1"/>
        <v>3.23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230</v>
      </c>
      <c r="N155" s="6">
        <v>244.43</v>
      </c>
      <c r="O155" s="6">
        <v>260</v>
      </c>
      <c r="P155" s="6">
        <v>244.43</v>
      </c>
      <c r="Q155" s="6">
        <v>232.88</v>
      </c>
      <c r="R155" s="6">
        <f t="shared" ref="R155:R173" si="4">ROUND(N155/P155* 100 - 100,2)</f>
        <v>0</v>
      </c>
      <c r="S155" s="6">
        <f t="shared" ref="S155:S173" si="5">ROUND(N155/Q155* 100 - 100,2)</f>
        <v>4.96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660.47</v>
      </c>
      <c r="O156" s="6">
        <v>800</v>
      </c>
      <c r="P156" s="6">
        <v>660.47</v>
      </c>
      <c r="Q156" s="6">
        <v>617</v>
      </c>
      <c r="R156" s="6">
        <f t="shared" si="4"/>
        <v>0</v>
      </c>
      <c r="S156" s="6">
        <f t="shared" si="5"/>
        <v>7.05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506.6</v>
      </c>
      <c r="O157" s="6">
        <v>900</v>
      </c>
      <c r="P157" s="6">
        <v>506.6</v>
      </c>
      <c r="Q157" s="6">
        <v>476.44</v>
      </c>
      <c r="R157" s="6">
        <f t="shared" si="4"/>
        <v>0</v>
      </c>
      <c r="S157" s="6">
        <f t="shared" si="5"/>
        <v>6.33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662.54</v>
      </c>
      <c r="O158" s="6">
        <v>820</v>
      </c>
      <c r="P158" s="6">
        <v>662.54</v>
      </c>
      <c r="Q158" s="6">
        <v>611.82000000000005</v>
      </c>
      <c r="R158" s="6">
        <f t="shared" si="4"/>
        <v>0</v>
      </c>
      <c r="S158" s="6">
        <f t="shared" si="5"/>
        <v>8.2899999999999991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306.83</v>
      </c>
      <c r="O159" s="6">
        <v>450</v>
      </c>
      <c r="P159" s="6">
        <v>306.83</v>
      </c>
      <c r="Q159" s="6">
        <v>291.97000000000003</v>
      </c>
      <c r="R159" s="6">
        <f t="shared" si="4"/>
        <v>0</v>
      </c>
      <c r="S159" s="6">
        <f t="shared" si="5"/>
        <v>5.09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1399</v>
      </c>
      <c r="R162" s="6">
        <f t="shared" si="4"/>
        <v>0</v>
      </c>
      <c r="S162" s="6">
        <f t="shared" si="5"/>
        <v>0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6</v>
      </c>
      <c r="E163" s="6">
        <v>6</v>
      </c>
      <c r="F163" s="6">
        <v>6</v>
      </c>
      <c r="G163" s="6">
        <v>6</v>
      </c>
      <c r="H163" s="6">
        <v>6</v>
      </c>
      <c r="I163" s="6">
        <v>6</v>
      </c>
      <c r="J163" s="6">
        <v>6</v>
      </c>
      <c r="K163" s="6">
        <v>6</v>
      </c>
      <c r="L163" s="6">
        <v>6</v>
      </c>
      <c r="M163" s="6">
        <v>6</v>
      </c>
      <c r="N163" s="6">
        <v>6</v>
      </c>
      <c r="O163" s="6">
        <v>6</v>
      </c>
      <c r="P163" s="6">
        <v>6</v>
      </c>
      <c r="Q163" s="6">
        <v>6.55</v>
      </c>
      <c r="R163" s="6">
        <f t="shared" si="4"/>
        <v>0</v>
      </c>
      <c r="S163" s="6">
        <f t="shared" si="5"/>
        <v>-8.4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1000</v>
      </c>
      <c r="E165" s="6">
        <v>1000</v>
      </c>
      <c r="F165" s="6">
        <v>1000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1000</v>
      </c>
      <c r="N165" s="6">
        <v>1432.18</v>
      </c>
      <c r="O165" s="6">
        <v>2350</v>
      </c>
      <c r="P165" s="6">
        <v>1430.97</v>
      </c>
      <c r="Q165" s="6">
        <v>1268.95</v>
      </c>
      <c r="R165" s="6">
        <f t="shared" si="4"/>
        <v>0.08</v>
      </c>
      <c r="S165" s="6">
        <f t="shared" si="5"/>
        <v>12.86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550</v>
      </c>
      <c r="K166" s="6">
        <v>550</v>
      </c>
      <c r="L166" s="6">
        <v>550</v>
      </c>
      <c r="M166" s="6">
        <v>240</v>
      </c>
      <c r="N166" s="6">
        <v>397.24</v>
      </c>
      <c r="O166" s="6">
        <v>575</v>
      </c>
      <c r="P166" s="6">
        <v>397.24</v>
      </c>
      <c r="Q166" s="6">
        <v>380.86</v>
      </c>
      <c r="R166" s="6">
        <f t="shared" si="4"/>
        <v>0</v>
      </c>
      <c r="S166" s="6">
        <f t="shared" si="5"/>
        <v>4.3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133.51</v>
      </c>
      <c r="O167" s="6">
        <v>150</v>
      </c>
      <c r="P167" s="6">
        <v>133.24</v>
      </c>
      <c r="Q167" s="6">
        <v>131.22</v>
      </c>
      <c r="R167" s="6">
        <f t="shared" si="4"/>
        <v>0.2</v>
      </c>
      <c r="S167" s="6">
        <f t="shared" si="5"/>
        <v>1.75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265.5</v>
      </c>
      <c r="E169" s="6">
        <v>265.5</v>
      </c>
      <c r="F169" s="6">
        <v>265.5</v>
      </c>
      <c r="G169" s="6">
        <v>264.63</v>
      </c>
      <c r="H169" s="6">
        <v>264.63</v>
      </c>
      <c r="I169" s="6">
        <v>264.63</v>
      </c>
      <c r="J169" s="6">
        <v>264.62</v>
      </c>
      <c r="K169" s="6">
        <v>264.62</v>
      </c>
      <c r="L169" s="6">
        <v>264.62</v>
      </c>
      <c r="M169" s="6">
        <v>264.2</v>
      </c>
      <c r="N169" s="6">
        <v>265.19</v>
      </c>
      <c r="O169" s="6">
        <v>267.26</v>
      </c>
      <c r="P169" s="6">
        <v>265.19</v>
      </c>
      <c r="Q169" s="6">
        <v>253.26</v>
      </c>
      <c r="R169" s="6">
        <f t="shared" si="4"/>
        <v>0</v>
      </c>
      <c r="S169" s="6">
        <f t="shared" si="5"/>
        <v>4.71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281.7</v>
      </c>
      <c r="E170" s="6">
        <v>281.7</v>
      </c>
      <c r="F170" s="6">
        <v>281.7</v>
      </c>
      <c r="G170" s="6">
        <v>280.81</v>
      </c>
      <c r="H170" s="6">
        <v>280.81</v>
      </c>
      <c r="I170" s="6">
        <v>280.81</v>
      </c>
      <c r="J170" s="6">
        <v>280.82</v>
      </c>
      <c r="K170" s="6">
        <v>280.82</v>
      </c>
      <c r="L170" s="6">
        <v>280.82</v>
      </c>
      <c r="M170" s="6">
        <v>280.56</v>
      </c>
      <c r="N170" s="6">
        <v>281.42</v>
      </c>
      <c r="O170" s="6">
        <v>283.39999999999998</v>
      </c>
      <c r="P170" s="6">
        <v>281.42</v>
      </c>
      <c r="Q170" s="6">
        <v>259.57</v>
      </c>
      <c r="R170" s="6">
        <f t="shared" si="4"/>
        <v>0</v>
      </c>
      <c r="S170" s="6">
        <f t="shared" si="5"/>
        <v>8.42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3350</v>
      </c>
      <c r="E171" s="6">
        <v>3350</v>
      </c>
      <c r="F171" s="6">
        <v>3350</v>
      </c>
      <c r="G171" s="6">
        <v>3150</v>
      </c>
      <c r="H171" s="6">
        <v>3174.93</v>
      </c>
      <c r="I171" s="6">
        <v>3200</v>
      </c>
      <c r="J171" s="6">
        <v>3034.2</v>
      </c>
      <c r="K171" s="6">
        <v>3149.46</v>
      </c>
      <c r="L171" s="6">
        <v>3267.6</v>
      </c>
      <c r="M171" s="6">
        <v>3034.2</v>
      </c>
      <c r="N171" s="6">
        <v>3471.28</v>
      </c>
      <c r="O171" s="6">
        <v>3850</v>
      </c>
      <c r="P171" s="6">
        <v>3473.94</v>
      </c>
      <c r="Q171" s="6">
        <v>3447.28</v>
      </c>
      <c r="R171" s="6">
        <f t="shared" si="4"/>
        <v>-0.08</v>
      </c>
      <c r="S171" s="6">
        <f t="shared" si="5"/>
        <v>0.7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115.66</v>
      </c>
      <c r="O173" s="6">
        <v>118.6</v>
      </c>
      <c r="P173" s="6">
        <v>115.66</v>
      </c>
      <c r="Q173" s="6">
        <v>104.55</v>
      </c>
      <c r="R173" s="6">
        <f t="shared" si="4"/>
        <v>0</v>
      </c>
      <c r="S173" s="6">
        <f t="shared" si="5"/>
        <v>10.63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D5722-B432-4E7E-823A-032D5A1DCC35}">
  <dimension ref="A1:AB182"/>
  <sheetViews>
    <sheetView tabSelected="1" view="pageBreakPreview" zoomScale="60" zoomScaleNormal="100" workbookViewId="0">
      <selection activeCell="Y62" sqref="Y62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7" t="s">
        <v>101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6" t="s">
        <v>128</v>
      </c>
      <c r="C4" s="36"/>
      <c r="D4" s="36"/>
      <c r="E4" s="36"/>
      <c r="F4" s="36"/>
      <c r="G4" s="36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6" t="s">
        <v>129</v>
      </c>
      <c r="V4" s="36"/>
      <c r="W4" s="36"/>
      <c r="X4" s="36" t="s">
        <v>130</v>
      </c>
      <c r="Y4" s="36"/>
    </row>
    <row r="5" spans="1:25" ht="25.5" customHeight="1" x14ac:dyDescent="0.25">
      <c r="A5" s="15">
        <v>1</v>
      </c>
      <c r="B5" s="34" t="s">
        <v>131</v>
      </c>
      <c r="C5" s="35"/>
      <c r="D5" s="35"/>
      <c r="E5" s="35"/>
      <c r="F5" s="35"/>
      <c r="G5" s="35"/>
      <c r="H5" s="16">
        <v>4600</v>
      </c>
      <c r="I5" s="16">
        <v>4200</v>
      </c>
      <c r="J5" s="16">
        <v>4400</v>
      </c>
      <c r="K5" s="16">
        <v>4400</v>
      </c>
      <c r="L5" s="16">
        <v>4316.6000000000004</v>
      </c>
      <c r="M5" s="16">
        <v>4074.92</v>
      </c>
      <c r="N5" s="16">
        <v>4200</v>
      </c>
      <c r="O5" s="16">
        <v>4024.92</v>
      </c>
      <c r="P5" s="16">
        <v>4000</v>
      </c>
      <c r="Q5" s="16">
        <v>4190.82</v>
      </c>
      <c r="R5" s="16">
        <v>4256.66</v>
      </c>
      <c r="S5" s="16">
        <v>4250</v>
      </c>
      <c r="T5" s="16">
        <v>5099.3500000000004</v>
      </c>
      <c r="U5" s="16">
        <f t="shared" ref="U5:U12" si="0">GEOMEAN(H5:T5)</f>
        <v>4300.3211903728452</v>
      </c>
      <c r="V5" s="16">
        <f t="shared" ref="V5:V12" si="1">GEOMEAN(H39:T39)</f>
        <v>4315.4179228439389</v>
      </c>
      <c r="W5" s="16">
        <f t="shared" ref="W5:W12" si="2">GEOMEAN(H47:T47)</f>
        <v>4541.5955212297877</v>
      </c>
      <c r="X5" s="17">
        <f t="shared" ref="X5:X12" si="3">U5/V5*100-100</f>
        <v>-0.34983245518766637</v>
      </c>
      <c r="Y5" s="17">
        <f t="shared" ref="Y5:Y12" si="4">U5/W5*100-100</f>
        <v>-5.3125455520884799</v>
      </c>
    </row>
    <row r="6" spans="1:25" ht="25.5" customHeight="1" x14ac:dyDescent="0.25">
      <c r="A6" s="15">
        <v>2</v>
      </c>
      <c r="B6" s="34" t="s">
        <v>132</v>
      </c>
      <c r="C6" s="35"/>
      <c r="D6" s="35"/>
      <c r="E6" s="35"/>
      <c r="F6" s="35"/>
      <c r="G6" s="35"/>
      <c r="H6" s="16">
        <v>4500</v>
      </c>
      <c r="I6" s="16">
        <v>4130</v>
      </c>
      <c r="J6" s="16">
        <v>4300</v>
      </c>
      <c r="K6" s="16">
        <v>4350</v>
      </c>
      <c r="L6" s="16">
        <v>4416.6000000000004</v>
      </c>
      <c r="M6" s="16">
        <v>4024.92</v>
      </c>
      <c r="N6" s="16">
        <v>4200</v>
      </c>
      <c r="O6" s="16" t="s">
        <v>133</v>
      </c>
      <c r="P6" s="16">
        <v>4000</v>
      </c>
      <c r="Q6" s="16" t="s">
        <v>133</v>
      </c>
      <c r="R6" s="16">
        <v>4169.9799999999996</v>
      </c>
      <c r="S6" s="16">
        <v>4200</v>
      </c>
      <c r="T6" s="16" t="s">
        <v>133</v>
      </c>
      <c r="U6" s="16">
        <f t="shared" si="0"/>
        <v>4226.3534500153874</v>
      </c>
      <c r="V6" s="16">
        <f t="shared" si="1"/>
        <v>4233.224683743294</v>
      </c>
      <c r="W6" s="16">
        <f t="shared" si="2"/>
        <v>4379.5442104794902</v>
      </c>
      <c r="X6" s="17">
        <f t="shared" si="3"/>
        <v>-0.16231677364761765</v>
      </c>
      <c r="Y6" s="17">
        <f t="shared" si="4"/>
        <v>-3.4978699403820173</v>
      </c>
    </row>
    <row r="7" spans="1:25" ht="25.5" customHeight="1" x14ac:dyDescent="0.25">
      <c r="A7" s="15">
        <v>3</v>
      </c>
      <c r="B7" s="34" t="s">
        <v>134</v>
      </c>
      <c r="C7" s="35"/>
      <c r="D7" s="35"/>
      <c r="E7" s="35"/>
      <c r="F7" s="35"/>
      <c r="G7" s="35"/>
      <c r="H7" s="16">
        <v>4200</v>
      </c>
      <c r="I7" s="16">
        <v>4000</v>
      </c>
      <c r="J7" s="16">
        <v>4050</v>
      </c>
      <c r="K7" s="16" t="s">
        <v>133</v>
      </c>
      <c r="L7" s="16">
        <v>4000</v>
      </c>
      <c r="M7" s="16">
        <v>3974.92</v>
      </c>
      <c r="N7" s="16">
        <v>3933.05</v>
      </c>
      <c r="O7" s="16">
        <v>3849.68</v>
      </c>
      <c r="P7" s="16">
        <v>3900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3987.2312482105754</v>
      </c>
      <c r="V7" s="16">
        <f t="shared" si="1"/>
        <v>3980.8053245008641</v>
      </c>
      <c r="W7" s="16">
        <f t="shared" si="2"/>
        <v>4196.6328555641358</v>
      </c>
      <c r="X7" s="17">
        <f t="shared" si="3"/>
        <v>0.16142270686188454</v>
      </c>
      <c r="Y7" s="17">
        <f t="shared" si="4"/>
        <v>-4.9897528461638814</v>
      </c>
    </row>
    <row r="8" spans="1:25" ht="25.5" customHeight="1" x14ac:dyDescent="0.25">
      <c r="A8" s="15">
        <v>4</v>
      </c>
      <c r="B8" s="34" t="s">
        <v>135</v>
      </c>
      <c r="C8" s="35"/>
      <c r="D8" s="35"/>
      <c r="E8" s="35"/>
      <c r="F8" s="35"/>
      <c r="G8" s="35"/>
      <c r="H8" s="16" t="s">
        <v>133</v>
      </c>
      <c r="I8" s="16">
        <v>3550</v>
      </c>
      <c r="J8" s="16">
        <v>3600</v>
      </c>
      <c r="K8" s="16">
        <v>3500</v>
      </c>
      <c r="L8" s="16">
        <v>3600</v>
      </c>
      <c r="M8" s="16" t="s">
        <v>133</v>
      </c>
      <c r="N8" s="16" t="s">
        <v>133</v>
      </c>
      <c r="O8" s="16">
        <v>2349.4699999999998</v>
      </c>
      <c r="P8" s="16" t="s">
        <v>133</v>
      </c>
      <c r="Q8" s="16">
        <v>3679.89</v>
      </c>
      <c r="R8" s="16">
        <v>3483.25</v>
      </c>
      <c r="S8" s="16" t="s">
        <v>133</v>
      </c>
      <c r="T8" s="16" t="s">
        <v>133</v>
      </c>
      <c r="U8" s="16">
        <f t="shared" si="0"/>
        <v>3361.4546391035033</v>
      </c>
      <c r="V8" s="16">
        <f t="shared" si="1"/>
        <v>3361.4546391035033</v>
      </c>
      <c r="W8" s="16">
        <f t="shared" si="2"/>
        <v>2938.1267334651488</v>
      </c>
      <c r="X8" s="17">
        <f t="shared" si="3"/>
        <v>0</v>
      </c>
      <c r="Y8" s="17">
        <f t="shared" si="4"/>
        <v>14.408088691909242</v>
      </c>
    </row>
    <row r="9" spans="1:25" ht="25.5" customHeight="1" x14ac:dyDescent="0.25">
      <c r="A9" s="15">
        <v>5</v>
      </c>
      <c r="B9" s="34" t="s">
        <v>136</v>
      </c>
      <c r="C9" s="35"/>
      <c r="D9" s="35"/>
      <c r="E9" s="35"/>
      <c r="F9" s="35"/>
      <c r="G9" s="35"/>
      <c r="H9" s="16" t="s">
        <v>133</v>
      </c>
      <c r="I9" s="16">
        <v>10000</v>
      </c>
      <c r="J9" s="16">
        <v>12528.24</v>
      </c>
      <c r="K9" s="16">
        <v>13800</v>
      </c>
      <c r="L9" s="16">
        <v>11900</v>
      </c>
      <c r="M9" s="16">
        <v>11549.89</v>
      </c>
      <c r="N9" s="16">
        <v>11891</v>
      </c>
      <c r="O9" s="16" t="s">
        <v>133</v>
      </c>
      <c r="P9" s="16" t="s">
        <v>133</v>
      </c>
      <c r="Q9" s="16">
        <v>13465.9</v>
      </c>
      <c r="R9" s="16">
        <v>12000</v>
      </c>
      <c r="S9" s="16" t="s">
        <v>133</v>
      </c>
      <c r="T9" s="16" t="s">
        <v>133</v>
      </c>
      <c r="U9" s="16">
        <f t="shared" si="0"/>
        <v>12090.412582454474</v>
      </c>
      <c r="V9" s="16">
        <f t="shared" si="1"/>
        <v>12090.412582454474</v>
      </c>
      <c r="W9" s="16">
        <f t="shared" si="2"/>
        <v>12466.949862078498</v>
      </c>
      <c r="X9" s="17">
        <f t="shared" si="3"/>
        <v>0</v>
      </c>
      <c r="Y9" s="17">
        <f t="shared" si="4"/>
        <v>-3.0202839009512843</v>
      </c>
    </row>
    <row r="10" spans="1:25" ht="25.5" customHeight="1" x14ac:dyDescent="0.25">
      <c r="A10" s="15">
        <v>6</v>
      </c>
      <c r="B10" s="34" t="s">
        <v>137</v>
      </c>
      <c r="C10" s="35"/>
      <c r="D10" s="35"/>
      <c r="E10" s="35"/>
      <c r="F10" s="35"/>
      <c r="G10" s="35"/>
      <c r="H10" s="16" t="s">
        <v>133</v>
      </c>
      <c r="I10" s="16">
        <v>9500</v>
      </c>
      <c r="J10" s="16">
        <v>9700</v>
      </c>
      <c r="K10" s="16">
        <v>9500</v>
      </c>
      <c r="L10" s="16">
        <v>9200</v>
      </c>
      <c r="M10" s="16">
        <v>9049.86</v>
      </c>
      <c r="N10" s="16">
        <v>9200</v>
      </c>
      <c r="O10" s="16">
        <v>9049.86</v>
      </c>
      <c r="P10" s="16">
        <v>8900</v>
      </c>
      <c r="Q10" s="16">
        <v>8577.2900000000009</v>
      </c>
      <c r="R10" s="16">
        <v>9250</v>
      </c>
      <c r="S10" s="16" t="s">
        <v>133</v>
      </c>
      <c r="T10" s="16" t="s">
        <v>133</v>
      </c>
      <c r="U10" s="16">
        <f t="shared" si="0"/>
        <v>9187.471723174669</v>
      </c>
      <c r="V10" s="16">
        <f t="shared" si="1"/>
        <v>9241.332672077504</v>
      </c>
      <c r="W10" s="16">
        <f t="shared" si="2"/>
        <v>7607.4616044109198</v>
      </c>
      <c r="X10" s="17">
        <f t="shared" si="3"/>
        <v>-0.58282664215275304</v>
      </c>
      <c r="Y10" s="17">
        <f t="shared" si="4"/>
        <v>20.769215816319544</v>
      </c>
    </row>
    <row r="11" spans="1:25" ht="25.5" customHeight="1" x14ac:dyDescent="0.25">
      <c r="A11" s="15">
        <v>7</v>
      </c>
      <c r="B11" s="34" t="s">
        <v>138</v>
      </c>
      <c r="C11" s="35"/>
      <c r="D11" s="35"/>
      <c r="E11" s="35"/>
      <c r="F11" s="35"/>
      <c r="G11" s="35"/>
      <c r="H11" s="16">
        <v>13500</v>
      </c>
      <c r="I11" s="16">
        <v>14900</v>
      </c>
      <c r="J11" s="16">
        <v>14900</v>
      </c>
      <c r="K11" s="16">
        <v>14900</v>
      </c>
      <c r="L11" s="16">
        <v>14900</v>
      </c>
      <c r="M11" s="16">
        <v>14549.91</v>
      </c>
      <c r="N11" s="16">
        <v>14800</v>
      </c>
      <c r="O11" s="16">
        <v>14324.98</v>
      </c>
      <c r="P11" s="16">
        <v>14500</v>
      </c>
      <c r="Q11" s="16">
        <v>14514.06</v>
      </c>
      <c r="R11" s="16">
        <v>14700</v>
      </c>
      <c r="S11" s="16">
        <v>14750</v>
      </c>
      <c r="T11" s="16">
        <v>14899.78</v>
      </c>
      <c r="U11" s="16">
        <f t="shared" si="0"/>
        <v>14621.101034110719</v>
      </c>
      <c r="V11" s="16">
        <f t="shared" si="1"/>
        <v>14671.905256847744</v>
      </c>
      <c r="W11" s="16">
        <f t="shared" si="2"/>
        <v>11946.558940090283</v>
      </c>
      <c r="X11" s="17">
        <f t="shared" si="3"/>
        <v>-0.34626874865696777</v>
      </c>
      <c r="Y11" s="17">
        <f t="shared" si="4"/>
        <v>22.387551992441985</v>
      </c>
    </row>
    <row r="12" spans="1:25" ht="25.5" customHeight="1" x14ac:dyDescent="0.25">
      <c r="A12" s="15">
        <v>8</v>
      </c>
      <c r="B12" s="34" t="s">
        <v>139</v>
      </c>
      <c r="C12" s="35"/>
      <c r="D12" s="35"/>
      <c r="E12" s="35"/>
      <c r="F12" s="35"/>
      <c r="G12" s="35"/>
      <c r="H12" s="16">
        <v>9400</v>
      </c>
      <c r="I12" s="16" t="s">
        <v>133</v>
      </c>
      <c r="J12" s="16">
        <v>9500</v>
      </c>
      <c r="K12" s="16">
        <v>9600</v>
      </c>
      <c r="L12" s="16">
        <v>9500</v>
      </c>
      <c r="M12" s="16">
        <v>8874.9599999999991</v>
      </c>
      <c r="N12" s="16">
        <v>11000</v>
      </c>
      <c r="O12" s="16" t="s">
        <v>133</v>
      </c>
      <c r="P12" s="16" t="s">
        <v>133</v>
      </c>
      <c r="Q12" s="16" t="s">
        <v>133</v>
      </c>
      <c r="R12" s="16">
        <v>9000</v>
      </c>
      <c r="S12" s="16">
        <v>9300</v>
      </c>
      <c r="T12" s="16">
        <v>9699.66</v>
      </c>
      <c r="U12" s="16">
        <f t="shared" si="0"/>
        <v>9525.2497781959446</v>
      </c>
      <c r="V12" s="16">
        <f t="shared" si="1"/>
        <v>9525.2497781959446</v>
      </c>
      <c r="W12" s="16">
        <f t="shared" si="2"/>
        <v>8877.6050024461638</v>
      </c>
      <c r="X12" s="17">
        <f t="shared" si="3"/>
        <v>0</v>
      </c>
      <c r="Y12" s="17">
        <f t="shared" si="4"/>
        <v>7.2952646076427783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6" t="s">
        <v>128</v>
      </c>
      <c r="C16" s="36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6" t="s">
        <v>129</v>
      </c>
      <c r="V16" s="36"/>
      <c r="W16" s="36"/>
      <c r="X16" s="36" t="s">
        <v>130</v>
      </c>
      <c r="Y16" s="36"/>
    </row>
    <row r="17" spans="1:28" ht="25.5" customHeight="1" x14ac:dyDescent="0.25">
      <c r="A17" s="15">
        <v>1</v>
      </c>
      <c r="B17" s="34" t="s">
        <v>102</v>
      </c>
      <c r="C17" s="35"/>
      <c r="D17" s="16">
        <v>1366.54</v>
      </c>
      <c r="E17" s="16">
        <v>1361.28</v>
      </c>
      <c r="F17" s="16">
        <v>1420</v>
      </c>
      <c r="G17" s="16">
        <v>1400</v>
      </c>
      <c r="H17" s="16">
        <v>1488.06</v>
      </c>
      <c r="I17" s="16">
        <v>1380</v>
      </c>
      <c r="J17" s="16">
        <v>1396.66</v>
      </c>
      <c r="K17" s="16">
        <v>1396.65</v>
      </c>
      <c r="L17" s="16">
        <v>1400</v>
      </c>
      <c r="M17" s="16">
        <v>1378.15</v>
      </c>
      <c r="N17" s="16">
        <v>1428.33</v>
      </c>
      <c r="O17" s="16">
        <v>1524.96</v>
      </c>
      <c r="P17" s="16">
        <v>1406.64</v>
      </c>
      <c r="Q17" s="16">
        <v>1370</v>
      </c>
      <c r="R17" s="16">
        <v>1300</v>
      </c>
      <c r="S17" s="16">
        <v>1489.98</v>
      </c>
      <c r="T17" s="16">
        <v>1443.3</v>
      </c>
      <c r="U17" s="16">
        <f>GEOMEAN(D17:T17)</f>
        <v>1407.8692449172745</v>
      </c>
      <c r="V17" s="16">
        <v>1400.33</v>
      </c>
      <c r="W17" s="16">
        <v>1415.63</v>
      </c>
      <c r="X17" s="17">
        <f>U17/V17*100-100</f>
        <v>0.53839058773820625</v>
      </c>
      <c r="Y17" s="17">
        <f>U17/W17*100-100</f>
        <v>-0.54821917328155223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6" t="s">
        <v>128</v>
      </c>
      <c r="C21" s="36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6" t="s">
        <v>146</v>
      </c>
      <c r="Y21" s="36"/>
    </row>
    <row r="22" spans="1:28" ht="25.5" customHeight="1" x14ac:dyDescent="0.25">
      <c r="A22" s="15">
        <v>1</v>
      </c>
      <c r="B22" s="34" t="s">
        <v>103</v>
      </c>
      <c r="C22" s="35"/>
      <c r="D22" s="17">
        <v>245</v>
      </c>
      <c r="E22" s="17">
        <v>216.64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158.13585228451393</v>
      </c>
      <c r="N22" s="17">
        <f>M22/M38*100-100</f>
        <v>0</v>
      </c>
      <c r="O22" s="17">
        <v>307.18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133</v>
      </c>
      <c r="W22" s="17">
        <f>GEOMEAN(O22:V22)</f>
        <v>316.27968343044438</v>
      </c>
      <c r="X22" s="39">
        <f>W22/W38*100-100</f>
        <v>0</v>
      </c>
      <c r="Y22" s="39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6" t="s">
        <v>129</v>
      </c>
      <c r="V26" s="36"/>
      <c r="W26" s="36"/>
      <c r="X26" s="36" t="s">
        <v>130</v>
      </c>
      <c r="Y26" s="36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2136.62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1686.63</v>
      </c>
      <c r="N27" s="16">
        <v>1722.48</v>
      </c>
      <c r="O27" s="16">
        <v>1500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1709.0304747196362</v>
      </c>
      <c r="V27" s="16">
        <v>1709.03</v>
      </c>
      <c r="W27" s="16">
        <v>1675.5</v>
      </c>
      <c r="X27" s="17">
        <f>U27/V27*100-100</f>
        <v>2.7777138853934957E-5</v>
      </c>
      <c r="Y27" s="17">
        <f>U27/W27*100-100</f>
        <v>2.001222006543486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2287.02</v>
      </c>
      <c r="F28" s="16">
        <v>2200</v>
      </c>
      <c r="G28" s="16">
        <v>2000</v>
      </c>
      <c r="H28" s="16">
        <v>2260.77</v>
      </c>
      <c r="I28" s="16">
        <v>1864.34</v>
      </c>
      <c r="J28" s="16">
        <v>1966.1</v>
      </c>
      <c r="K28" s="16">
        <v>1732.7</v>
      </c>
      <c r="L28" s="16">
        <v>1864.34</v>
      </c>
      <c r="M28" s="16">
        <v>2082.5300000000002</v>
      </c>
      <c r="N28" s="16">
        <v>1930.98</v>
      </c>
      <c r="O28" s="16">
        <v>1532.62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1986.7339548228638</v>
      </c>
      <c r="V28" s="16">
        <v>1986.73</v>
      </c>
      <c r="W28" s="16">
        <v>1913.48</v>
      </c>
      <c r="X28" s="17">
        <f>U28/V28*100-100</f>
        <v>1.9906191901952752E-4</v>
      </c>
      <c r="Y28" s="17">
        <f>U28/W28*100-100</f>
        <v>3.8283104512649118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1400</v>
      </c>
      <c r="K29" s="16">
        <v>1032.28</v>
      </c>
      <c r="L29" s="16">
        <v>1000</v>
      </c>
      <c r="M29" s="16">
        <v>1477.52</v>
      </c>
      <c r="N29" s="16">
        <v>1024.31</v>
      </c>
      <c r="O29" s="16">
        <v>832.03</v>
      </c>
      <c r="P29" s="16">
        <v>883.01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1210.8343187017433</v>
      </c>
      <c r="V29" s="16">
        <v>1210.83</v>
      </c>
      <c r="W29" s="16">
        <v>1173.18</v>
      </c>
      <c r="X29" s="17">
        <f>U29/V29*100-100</f>
        <v>3.5667283957252494E-4</v>
      </c>
      <c r="Y29" s="17">
        <f>U29/W29*100-100</f>
        <v>3.2095943249751429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2432.88</v>
      </c>
      <c r="K30" s="16">
        <v>1727.21</v>
      </c>
      <c r="L30" s="16">
        <v>1465.9</v>
      </c>
      <c r="M30" s="16">
        <v>2010.36</v>
      </c>
      <c r="N30" s="16">
        <v>2056.5700000000002</v>
      </c>
      <c r="O30" s="16">
        <v>1500</v>
      </c>
      <c r="P30" s="16">
        <v>1565.95</v>
      </c>
      <c r="Q30" s="16">
        <v>2200</v>
      </c>
      <c r="R30" s="16">
        <v>1600</v>
      </c>
      <c r="S30" s="16">
        <v>1497.77</v>
      </c>
      <c r="T30" s="16">
        <v>1500</v>
      </c>
      <c r="U30" s="16">
        <f>GEOMEAN(D30:T30)</f>
        <v>1754.2330794979732</v>
      </c>
      <c r="V30" s="16">
        <v>1754.23</v>
      </c>
      <c r="W30" s="16">
        <v>1730.99</v>
      </c>
      <c r="X30" s="17">
        <f>U30/V30*100-100</f>
        <v>1.7554699060440271E-4</v>
      </c>
      <c r="Y30" s="17">
        <f>U30/W30*100-100</f>
        <v>1.3427622053260251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268.60000000000002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278.64598084696405</v>
      </c>
      <c r="V31" s="16">
        <v>278.64999999999998</v>
      </c>
      <c r="W31" s="16">
        <v>267.37</v>
      </c>
      <c r="X31" s="17">
        <f>U31/V31*100-100</f>
        <v>-1.4423660635003444E-3</v>
      </c>
      <c r="Y31" s="17">
        <f>U31/W31*100-100</f>
        <v>4.2173695055406597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6" t="s">
        <v>128</v>
      </c>
      <c r="C33" s="36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43" t="s">
        <v>152</v>
      </c>
      <c r="W33" s="43"/>
      <c r="X33" s="36" t="s">
        <v>153</v>
      </c>
      <c r="Y33" s="36"/>
      <c r="Z33" s="20"/>
      <c r="AA33" s="20"/>
      <c r="AB33" s="20"/>
    </row>
    <row r="34" spans="1:28" ht="25.5" customHeight="1" x14ac:dyDescent="0.25">
      <c r="A34" s="24">
        <v>1</v>
      </c>
      <c r="B34" s="40" t="s">
        <v>154</v>
      </c>
      <c r="C34" s="40"/>
      <c r="D34" s="24" t="s">
        <v>155</v>
      </c>
      <c r="E34" s="25">
        <v>1124.81</v>
      </c>
      <c r="F34" s="25">
        <v>1124.81</v>
      </c>
      <c r="G34" s="25">
        <v>1075</v>
      </c>
      <c r="H34" s="25">
        <v>1012.5</v>
      </c>
      <c r="I34" s="25">
        <v>1000</v>
      </c>
      <c r="J34" s="25">
        <v>1025</v>
      </c>
      <c r="K34" s="25">
        <v>950</v>
      </c>
      <c r="L34" s="25">
        <v>906.23</v>
      </c>
      <c r="M34" s="25">
        <v>1000</v>
      </c>
      <c r="N34" s="25">
        <v>970</v>
      </c>
      <c r="O34" s="25">
        <v>1057.42</v>
      </c>
      <c r="P34" s="25">
        <v>1020</v>
      </c>
      <c r="Q34" s="25">
        <v>923.28</v>
      </c>
      <c r="R34" s="25">
        <v>1170</v>
      </c>
      <c r="S34" s="25">
        <v>1200</v>
      </c>
      <c r="T34" s="25">
        <v>1129.97</v>
      </c>
      <c r="U34" s="25">
        <v>1083.07</v>
      </c>
      <c r="V34" s="26">
        <v>1042.1326638427374</v>
      </c>
      <c r="W34" s="26">
        <v>1015.5959399190672</v>
      </c>
      <c r="X34" s="41">
        <v>2.61</v>
      </c>
      <c r="Y34" s="42"/>
      <c r="Z34" s="20"/>
      <c r="AA34" s="20"/>
      <c r="AB34" s="20"/>
    </row>
    <row r="35" spans="1:28" x14ac:dyDescent="0.25">
      <c r="A35" s="24">
        <v>2</v>
      </c>
      <c r="B35" s="40" t="s">
        <v>156</v>
      </c>
      <c r="C35" s="40"/>
      <c r="D35" s="24" t="s">
        <v>157</v>
      </c>
      <c r="E35" s="25">
        <v>153.65</v>
      </c>
      <c r="F35" s="25">
        <v>152.59</v>
      </c>
      <c r="G35" s="25">
        <v>130</v>
      </c>
      <c r="H35" s="25">
        <v>124</v>
      </c>
      <c r="I35" s="25">
        <v>131.13</v>
      </c>
      <c r="J35" s="25">
        <v>120</v>
      </c>
      <c r="K35" s="25">
        <v>120</v>
      </c>
      <c r="L35" s="25">
        <v>122.2</v>
      </c>
      <c r="M35" s="25">
        <v>120</v>
      </c>
      <c r="N35" s="25">
        <v>131.93</v>
      </c>
      <c r="O35" s="25">
        <v>141.62</v>
      </c>
      <c r="P35" s="25">
        <v>140</v>
      </c>
      <c r="Q35" s="25">
        <v>120</v>
      </c>
      <c r="R35" s="25">
        <v>134.27000000000001</v>
      </c>
      <c r="S35" s="25">
        <v>140</v>
      </c>
      <c r="T35" s="25">
        <v>141</v>
      </c>
      <c r="U35" s="25">
        <v>118.99</v>
      </c>
      <c r="V35" s="26">
        <v>131.38635895998209</v>
      </c>
      <c r="W35" s="26">
        <v>127.15230398176855</v>
      </c>
      <c r="X35" s="41">
        <v>3.33</v>
      </c>
      <c r="Y35" s="42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245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158.13585228451393</v>
      </c>
      <c r="N38" s="12"/>
      <c r="O38" s="12">
        <v>307.18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316.27968343044438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4600</v>
      </c>
      <c r="I39" s="1">
        <v>4200</v>
      </c>
      <c r="J39" s="1">
        <v>4400</v>
      </c>
      <c r="K39" s="1">
        <v>4400</v>
      </c>
      <c r="L39" s="1">
        <v>4416.6000000000004</v>
      </c>
      <c r="M39" s="1">
        <v>4074.92</v>
      </c>
      <c r="N39" s="1">
        <v>4200</v>
      </c>
      <c r="O39" s="1">
        <v>4089.99</v>
      </c>
      <c r="P39" s="1">
        <v>4020</v>
      </c>
      <c r="Q39" s="1">
        <v>4197.66</v>
      </c>
      <c r="R39" s="1">
        <v>4256.66</v>
      </c>
      <c r="S39" s="1">
        <v>4250</v>
      </c>
      <c r="T39" s="1">
        <v>5099.3500000000004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4500</v>
      </c>
      <c r="I40" s="1">
        <v>4130</v>
      </c>
      <c r="J40" s="1">
        <v>4300</v>
      </c>
      <c r="K40" s="1">
        <v>4350</v>
      </c>
      <c r="L40" s="1">
        <v>4466.6000000000004</v>
      </c>
      <c r="M40" s="1">
        <v>4024.92</v>
      </c>
      <c r="N40" s="1">
        <v>4200</v>
      </c>
      <c r="O40" s="1" t="s">
        <v>133</v>
      </c>
      <c r="P40" s="1">
        <v>4020</v>
      </c>
      <c r="Q40" s="1" t="s">
        <v>133</v>
      </c>
      <c r="R40" s="1">
        <v>4169.9799999999996</v>
      </c>
      <c r="S40" s="1">
        <v>4200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4050</v>
      </c>
      <c r="K41" s="1" t="s">
        <v>133</v>
      </c>
      <c r="L41" s="1">
        <v>4000</v>
      </c>
      <c r="M41" s="1">
        <v>3974.92</v>
      </c>
      <c r="N41" s="1">
        <v>3933.05</v>
      </c>
      <c r="O41" s="1">
        <v>3849.68</v>
      </c>
      <c r="P41" s="1">
        <v>3850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3550</v>
      </c>
      <c r="J42" s="1">
        <v>3600</v>
      </c>
      <c r="K42" s="1">
        <v>3500</v>
      </c>
      <c r="L42" s="1">
        <v>3600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3679.89</v>
      </c>
      <c r="R42" s="1">
        <v>3483.25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12528.24</v>
      </c>
      <c r="K43" s="1">
        <v>13800</v>
      </c>
      <c r="L43" s="1">
        <v>11900</v>
      </c>
      <c r="M43" s="1">
        <v>11549.89</v>
      </c>
      <c r="N43" s="1">
        <v>11891</v>
      </c>
      <c r="O43" s="1" t="s">
        <v>133</v>
      </c>
      <c r="P43" s="1" t="s">
        <v>133</v>
      </c>
      <c r="Q43" s="1">
        <v>13465.9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9500</v>
      </c>
      <c r="J44" s="1">
        <v>9700</v>
      </c>
      <c r="K44" s="1">
        <v>9700</v>
      </c>
      <c r="L44" s="1">
        <v>9200</v>
      </c>
      <c r="M44" s="1">
        <v>9049.86</v>
      </c>
      <c r="N44" s="1">
        <v>9200</v>
      </c>
      <c r="O44" s="1">
        <v>9124.9699999999993</v>
      </c>
      <c r="P44" s="1">
        <v>9100</v>
      </c>
      <c r="Q44" s="1">
        <v>8638.67</v>
      </c>
      <c r="R44" s="1">
        <v>9250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13500</v>
      </c>
      <c r="I45" s="1">
        <v>14900</v>
      </c>
      <c r="J45" s="1">
        <v>14900</v>
      </c>
      <c r="K45" s="1">
        <v>14900</v>
      </c>
      <c r="L45" s="1">
        <v>14900</v>
      </c>
      <c r="M45" s="1">
        <v>14549.91</v>
      </c>
      <c r="N45" s="1">
        <v>14800</v>
      </c>
      <c r="O45" s="1">
        <v>14649.91</v>
      </c>
      <c r="P45" s="1">
        <v>14600</v>
      </c>
      <c r="Q45" s="1">
        <v>14547.81</v>
      </c>
      <c r="R45" s="1">
        <v>14700</v>
      </c>
      <c r="S45" s="1">
        <v>14950</v>
      </c>
      <c r="T45" s="1">
        <v>14899.78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9500</v>
      </c>
      <c r="K46" s="1">
        <v>9600</v>
      </c>
      <c r="L46" s="1">
        <v>9500</v>
      </c>
      <c r="M46" s="1">
        <v>8874.9599999999991</v>
      </c>
      <c r="N46" s="1">
        <v>11000</v>
      </c>
      <c r="O46" s="1" t="s">
        <v>133</v>
      </c>
      <c r="P46" s="1" t="s">
        <v>133</v>
      </c>
      <c r="Q46" s="1" t="s">
        <v>133</v>
      </c>
      <c r="R46" s="1">
        <v>9000</v>
      </c>
      <c r="S46" s="1">
        <v>9300</v>
      </c>
      <c r="T46" s="1">
        <v>9699.66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4600</v>
      </c>
      <c r="I47" s="1">
        <v>4400</v>
      </c>
      <c r="J47" s="1">
        <v>4400</v>
      </c>
      <c r="K47" s="1">
        <v>4500</v>
      </c>
      <c r="L47" s="1">
        <v>4500</v>
      </c>
      <c r="M47" s="1">
        <v>4374.93</v>
      </c>
      <c r="N47" s="1">
        <v>4433.08</v>
      </c>
      <c r="O47" s="1">
        <v>4449.72</v>
      </c>
      <c r="P47" s="1">
        <v>4330</v>
      </c>
      <c r="Q47" s="1">
        <v>4339.91</v>
      </c>
      <c r="R47" s="1">
        <v>4583.2700000000004</v>
      </c>
      <c r="S47" s="1">
        <v>4500</v>
      </c>
      <c r="T47" s="1">
        <v>5797.7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4450</v>
      </c>
      <c r="I48" s="1">
        <v>4350</v>
      </c>
      <c r="J48" s="1">
        <v>4300</v>
      </c>
      <c r="K48" s="1">
        <v>4200</v>
      </c>
      <c r="L48" s="1">
        <v>4466.6000000000004</v>
      </c>
      <c r="M48" s="1">
        <v>4324.93</v>
      </c>
      <c r="N48" s="1">
        <v>4433.08</v>
      </c>
      <c r="O48" s="1" t="s">
        <v>133</v>
      </c>
      <c r="P48" s="1">
        <v>4330</v>
      </c>
      <c r="Q48" s="1" t="s">
        <v>133</v>
      </c>
      <c r="R48" s="1">
        <v>4450</v>
      </c>
      <c r="S48" s="1">
        <v>4500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4500</v>
      </c>
      <c r="J49" s="1">
        <v>4300</v>
      </c>
      <c r="K49" s="1" t="s">
        <v>133</v>
      </c>
      <c r="L49" s="1">
        <v>4100</v>
      </c>
      <c r="M49" s="1">
        <v>4074.92</v>
      </c>
      <c r="N49" s="1">
        <v>4066.6</v>
      </c>
      <c r="O49" s="1">
        <v>4249.71</v>
      </c>
      <c r="P49" s="1">
        <v>4100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3000</v>
      </c>
      <c r="J50" s="1">
        <v>2800</v>
      </c>
      <c r="K50" s="1">
        <v>3000</v>
      </c>
      <c r="L50" s="1">
        <v>2916.57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2800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14000</v>
      </c>
      <c r="L51" s="1">
        <v>12200</v>
      </c>
      <c r="M51" s="1">
        <v>12247.45</v>
      </c>
      <c r="N51" s="1">
        <v>12500</v>
      </c>
      <c r="O51" s="1" t="s">
        <v>133</v>
      </c>
      <c r="P51" s="1" t="s">
        <v>133</v>
      </c>
      <c r="Q51" s="1">
        <v>12096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7700</v>
      </c>
      <c r="J52" s="1">
        <v>7800</v>
      </c>
      <c r="K52" s="1">
        <v>7900</v>
      </c>
      <c r="L52" s="1">
        <v>7700</v>
      </c>
      <c r="M52" s="1">
        <v>7529.94</v>
      </c>
      <c r="N52" s="1">
        <v>7633.19</v>
      </c>
      <c r="O52" s="1">
        <v>7749.84</v>
      </c>
      <c r="P52" s="1">
        <v>7650</v>
      </c>
      <c r="Q52" s="1">
        <v>6685.72</v>
      </c>
      <c r="R52" s="1">
        <v>7800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11500</v>
      </c>
      <c r="J53" s="1">
        <v>12500</v>
      </c>
      <c r="K53" s="1">
        <v>12000</v>
      </c>
      <c r="L53" s="1">
        <v>11800</v>
      </c>
      <c r="M53" s="1">
        <v>11799.89</v>
      </c>
      <c r="N53" s="1">
        <v>11866.57</v>
      </c>
      <c r="O53" s="1">
        <v>11949.9</v>
      </c>
      <c r="P53" s="1">
        <v>11700</v>
      </c>
      <c r="Q53" s="1">
        <v>11643.57</v>
      </c>
      <c r="R53" s="1">
        <v>11966.57</v>
      </c>
      <c r="S53" s="1">
        <v>11800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8500</v>
      </c>
      <c r="K54" s="1">
        <v>9600</v>
      </c>
      <c r="L54" s="1">
        <v>8400</v>
      </c>
      <c r="M54" s="1">
        <v>8449.85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8833.2099999999991</v>
      </c>
      <c r="S54" s="1">
        <v>7700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7:G7"/>
    <mergeCell ref="B8:G8"/>
    <mergeCell ref="U4:W4"/>
    <mergeCell ref="X4:Y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dcterms:created xsi:type="dcterms:W3CDTF">2025-12-11T10:22:54Z</dcterms:created>
  <dcterms:modified xsi:type="dcterms:W3CDTF">2025-12-12T04:49:30Z</dcterms:modified>
</cp:coreProperties>
</file>