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6. June 2026\11.06.2026\SPI Email 11.06.2026\E-Office File\"/>
    </mc:Choice>
  </mc:AlternateContent>
  <xr:revisionPtr revIDLastSave="0" documentId="13_ncr:1_{965AF226-5D07-4AE5-85D8-96DFFFE528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1" i="9" l="1"/>
  <c r="X31" i="9" s="1"/>
  <c r="U30" i="9"/>
  <c r="Y30" i="9" s="1"/>
  <c r="U29" i="9"/>
  <c r="Y29" i="9" s="1"/>
  <c r="U28" i="9"/>
  <c r="Y28" i="9" s="1"/>
  <c r="Y27" i="9"/>
  <c r="U27" i="9"/>
  <c r="X27" i="9" s="1"/>
  <c r="W38" i="9"/>
  <c r="M38" i="9"/>
  <c r="N22" i="9" s="1"/>
  <c r="W22" i="9"/>
  <c r="M22" i="9"/>
  <c r="U17" i="9"/>
  <c r="X17" i="9" s="1"/>
  <c r="W12" i="9"/>
  <c r="V12" i="9"/>
  <c r="U12" i="9"/>
  <c r="W11" i="9"/>
  <c r="V11" i="9"/>
  <c r="X11" i="9" s="1"/>
  <c r="U11" i="9"/>
  <c r="Y11" i="9" s="1"/>
  <c r="W10" i="9"/>
  <c r="V10" i="9"/>
  <c r="X10" i="9" s="1"/>
  <c r="U10" i="9"/>
  <c r="Y10" i="9" s="1"/>
  <c r="W9" i="9"/>
  <c r="V9" i="9"/>
  <c r="U9" i="9"/>
  <c r="W8" i="9"/>
  <c r="V8" i="9"/>
  <c r="U8" i="9"/>
  <c r="X8" i="9" s="1"/>
  <c r="W7" i="9"/>
  <c r="V7" i="9"/>
  <c r="X7" i="9" s="1"/>
  <c r="U7" i="9"/>
  <c r="W6" i="9"/>
  <c r="Y6" i="9" s="1"/>
  <c r="V6" i="9"/>
  <c r="X6" i="9" s="1"/>
  <c r="U6" i="9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Y7" i="9" l="1"/>
  <c r="X12" i="9"/>
  <c r="X28" i="9"/>
  <c r="X30" i="9"/>
  <c r="Y5" i="9"/>
  <c r="Y8" i="9"/>
  <c r="Y9" i="9"/>
  <c r="Y12" i="9"/>
  <c r="Y17" i="9"/>
  <c r="Y31" i="9"/>
  <c r="X22" i="9"/>
  <c r="X29" i="9"/>
  <c r="X5" i="9"/>
  <c r="X9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<sst xmlns="http://schemas.openxmlformats.org/spreadsheetml/2006/main" count="631" uniqueCount="159">
  <si>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</si>
  <si>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</si>
  <si>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</si>
  <si>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</si>
  <si>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</si>
  <si>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</si>
  <si>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11-06-2026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</si>
  <si>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</si>
  <si>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</si>
  <si>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</si>
  <si>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</si>
  <si>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</si>
  <si>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</si>
  <si>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</si>
  <si>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</si>
  <si>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</si>
  <si>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</si>
  <si>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</si>
  <si>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</si>
  <si>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</si>
  <si>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</si>
  <si>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</si>
  <si>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</si>
  <si>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</si>
  <si>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</si>
  <si>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</si>
  <si>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</si>
  <si>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</si>
  <si>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</si>
  <si>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</si>
  <si>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</si>
  <si>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</si>
  <si>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</si>
  <si>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</si>
  <si>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</si>
  <si>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</si>
  <si>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</si>
  <si>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</si>
  <si>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</si>
  <si>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</si>
  <si>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</si>
  <si>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</si>
  <si>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</si>
  <si>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</si>
  <si>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</si>
  <si>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</si>
  <si>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</si>
  <si>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</si>
  <si>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</si>
  <si>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</si>
  <si>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</si>
  <si>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</si>
  <si>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</si>
  <si>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</si>
  <si>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</si>
  <si>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</si>
  <si>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</si>
  <si>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</si>
  <si>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</si>
  <si>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</si>
  <si>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</si>
  <si>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</si>
  <si>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</si>
  <si>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</si>
  <si>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</si>
  <si>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</si>
  <si>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</si>
  <si>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</si>
  <si>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</si>
  <si>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</si>
  <si>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</si>
  <si>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</si>
  <si>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</si>
  <si>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</si>
  <si>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</si>
  <si>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</si>
  <si>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</si>
  <si>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</si>
  <si>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</si>
  <si>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</si>
  <si>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</si>
  <si>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</si>
  <si>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</si>
  <si>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</si>
  <si>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</si>
  <si>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</si>
  <si>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</si>
  <si>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</si>
  <si>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</si>
  <si>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</si>
  <si>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</si>
  <si>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</si>
  <si>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</si>
  <si>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</si>
  <si>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</si>
  <si>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</si>
  <si>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</si>
  <si>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</si>
  <si>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</si>
  <si>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</si>
  <si>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</si>
  <si>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</si>
  <si>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</si>
  <si>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</si>
  <si>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</si>
  <si>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</si>
  <si>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</si>
  <si>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</si>
  <si>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</si>
  <si>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</si>
  <si>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</si>
  <si>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</si>
  <si>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</si>
  <si>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</si>
  <si>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</si>
  <si>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</si>
  <si>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</si>
  <si>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</si>
  <si>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</si>
  <si>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</si>
  <si>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</si>
  <si>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</si>
  <si>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</si>
  <si>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</si>
  <si>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</si>
  <si>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</si>
  <si>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11-06-2026</t>
  </si>
  <si>
    <t>No.</t>
  </si>
  <si>
    <t>Description</t>
  </si>
  <si>
    <t>Average Price for                                                11-06-26 04-06-26 12-06-25</t>
  </si>
  <si>
    <t>% Change over                 04-06-26 12-06-25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</si>
  <si>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</si>
  <si>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</si>
  <si>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</si>
  <si>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</si>
  <si>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</si>
  <si>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</si>
  <si>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</si>
  <si>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</si>
  <si>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</si>
  <si>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</si>
  <si>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</si>
  <si>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</si>
  <si>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</si>
  <si>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11-06-2026</t>
  </si>
  <si>
    <t>Avg. Price per litre</t>
  </si>
  <si>
    <t>% change over Pre. week</t>
  </si>
  <si>
    <t>Avg. Price per kg</t>
  </si>
  <si>
    <t>C: Prices of CNG (per litre for Punjab and per kg otherwise) for the Week Ended on 11-06-2026</t>
  </si>
  <si>
    <t>D: Wage Rates for the Week Ended on 11-06-2026</t>
  </si>
  <si>
    <t>E: Wheat Rates for the Week Ended on 11.06.2026</t>
  </si>
  <si>
    <t>Khuzdar</t>
  </si>
  <si>
    <t>Average Price for
11.06.2026     04.06.2026</t>
  </si>
  <si>
    <t>% Change over               04.06.2026</t>
  </si>
  <si>
    <t>Wheat</t>
  </si>
  <si>
    <t>10 kg</t>
  </si>
  <si>
    <t>Wheat Flour (Fine)</t>
  </si>
  <si>
    <t>1 kg</t>
  </si>
  <si>
    <t xml:space="preserve">Gas Charges for Q1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</si>
</sst>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tabSelected="1" view="pageBreakPreview" topLeftCell="A19" zoomScale="60" zoomScaleNormal="100" workbookViewId="0">
      <selection activeCell="B48" sqref="B4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7" t="s">
        <v>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</row>
    <row r="2" spans="1:25" ht="20.25" x14ac:dyDescent="0.3">
      <c r="A2" s="3"/>
      <c r="B2" s="3"/>
      <c r="C2" s="3"/>
      <c r="D2" s="29" t="s">
        <v>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</row>
    <row r="3" spans="1:25" x14ac:dyDescent="0.25">
      <c r="A3" s="4" t="s">
        <v>0</v>
      </c>
      <c r="B3" s="4"/>
      <c r="C3" s="4"/>
      <c r="D3" s="32" t="s">
        <v>7</v>
      </c>
      <c r="E3" s="32"/>
      <c r="F3" s="32"/>
      <c r="G3" s="32" t="s">
        <v>11</v>
      </c>
      <c r="H3" s="32"/>
      <c r="I3" s="32"/>
      <c r="J3" s="32" t="s">
        <v>12</v>
      </c>
      <c r="K3" s="32"/>
      <c r="L3" s="32"/>
      <c r="M3" s="32" t="s">
        <v>13</v>
      </c>
      <c r="N3" s="32"/>
      <c r="O3" s="32"/>
      <c r="P3" s="32" t="s">
        <v>14</v>
      </c>
      <c r="Q3" s="32"/>
      <c r="R3" s="32"/>
      <c r="S3" s="32" t="s">
        <v>15</v>
      </c>
      <c r="T3" s="32"/>
      <c r="U3" s="32"/>
      <c r="V3" s="32" t="s">
        <v>16</v>
      </c>
      <c r="W3" s="32"/>
      <c r="X3" s="32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1" t="s">
        <v>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2600</v>
      </c>
      <c r="E7" s="6">
        <v>2666.49</v>
      </c>
      <c r="F7" s="6">
        <v>2706.67</v>
      </c>
      <c r="G7" s="6">
        <v>2600</v>
      </c>
      <c r="H7" s="6">
        <v>2645.22</v>
      </c>
      <c r="I7" s="6">
        <v>2693.33</v>
      </c>
      <c r="J7" s="6">
        <v>2267</v>
      </c>
      <c r="K7" s="6">
        <v>2310.79</v>
      </c>
      <c r="L7" s="6">
        <v>2333</v>
      </c>
      <c r="M7" s="6">
        <v>2200</v>
      </c>
      <c r="N7" s="6">
        <v>2200</v>
      </c>
      <c r="O7" s="6">
        <v>2200</v>
      </c>
      <c r="P7" s="6">
        <v>2200</v>
      </c>
      <c r="Q7" s="6">
        <v>2207.0700000000002</v>
      </c>
      <c r="R7" s="6">
        <v>2250</v>
      </c>
      <c r="S7" s="6">
        <v>2200</v>
      </c>
      <c r="T7" s="6">
        <v>2298.9</v>
      </c>
      <c r="U7" s="6">
        <v>2350</v>
      </c>
      <c r="V7" s="6">
        <v>2200</v>
      </c>
      <c r="W7" s="6">
        <v>2200</v>
      </c>
      <c r="X7" s="6">
        <v>2200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260</v>
      </c>
      <c r="H8" s="6">
        <v>270.58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205</v>
      </c>
      <c r="Q8" s="6">
        <v>215.37</v>
      </c>
      <c r="R8" s="6">
        <v>230</v>
      </c>
      <c r="S8" s="6">
        <v>220</v>
      </c>
      <c r="T8" s="6">
        <v>233.14</v>
      </c>
      <c r="U8" s="6">
        <v>240</v>
      </c>
      <c r="V8" s="6">
        <v>150</v>
      </c>
      <c r="W8" s="6">
        <v>156.59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120</v>
      </c>
      <c r="E10" s="6">
        <v>120</v>
      </c>
      <c r="F10" s="6">
        <v>120</v>
      </c>
      <c r="G10" s="6">
        <v>120</v>
      </c>
      <c r="H10" s="6">
        <v>120</v>
      </c>
      <c r="I10" s="6">
        <v>120</v>
      </c>
      <c r="J10" s="6">
        <v>120</v>
      </c>
      <c r="K10" s="6">
        <v>120</v>
      </c>
      <c r="L10" s="6">
        <v>120</v>
      </c>
      <c r="M10" s="6">
        <v>120</v>
      </c>
      <c r="N10" s="6">
        <v>120</v>
      </c>
      <c r="O10" s="6">
        <v>120</v>
      </c>
      <c r="P10" s="6">
        <v>120</v>
      </c>
      <c r="Q10" s="6">
        <v>120</v>
      </c>
      <c r="R10" s="6">
        <v>120</v>
      </c>
      <c r="S10" s="6">
        <v>120</v>
      </c>
      <c r="T10" s="6">
        <v>120</v>
      </c>
      <c r="U10" s="6">
        <v>120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1450</v>
      </c>
      <c r="E11" s="6">
        <v>1487.07</v>
      </c>
      <c r="F11" s="6">
        <v>1550</v>
      </c>
      <c r="G11" s="6">
        <v>1450</v>
      </c>
      <c r="H11" s="6">
        <v>1486.28</v>
      </c>
      <c r="I11" s="6">
        <v>1550</v>
      </c>
      <c r="J11" s="6">
        <v>1200</v>
      </c>
      <c r="K11" s="6">
        <v>1200</v>
      </c>
      <c r="L11" s="6">
        <v>1200</v>
      </c>
      <c r="M11" s="6">
        <v>1200</v>
      </c>
      <c r="N11" s="6">
        <v>1200</v>
      </c>
      <c r="O11" s="6">
        <v>1200</v>
      </c>
      <c r="P11" s="6">
        <v>1100</v>
      </c>
      <c r="Q11" s="6">
        <v>1231.32</v>
      </c>
      <c r="R11" s="6">
        <v>1300</v>
      </c>
      <c r="S11" s="6">
        <v>1200</v>
      </c>
      <c r="T11" s="6">
        <v>1329.88</v>
      </c>
      <c r="U11" s="6">
        <v>1400</v>
      </c>
      <c r="V11" s="6">
        <v>1150</v>
      </c>
      <c r="W11" s="6">
        <v>1166.43</v>
      </c>
      <c r="X11" s="6">
        <v>1200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2800</v>
      </c>
      <c r="E12" s="6">
        <v>2837.27</v>
      </c>
      <c r="F12" s="6">
        <v>2900</v>
      </c>
      <c r="G12" s="6">
        <v>2700</v>
      </c>
      <c r="H12" s="6">
        <v>2786.4</v>
      </c>
      <c r="I12" s="6">
        <v>2850</v>
      </c>
      <c r="J12" s="6">
        <v>2500</v>
      </c>
      <c r="K12" s="6">
        <v>2500</v>
      </c>
      <c r="L12" s="6">
        <v>2500</v>
      </c>
      <c r="M12" s="6">
        <v>2400</v>
      </c>
      <c r="N12" s="6">
        <v>2400</v>
      </c>
      <c r="O12" s="6">
        <v>2400</v>
      </c>
      <c r="P12" s="6">
        <v>2800</v>
      </c>
      <c r="Q12" s="6">
        <v>2828.21</v>
      </c>
      <c r="R12" s="6">
        <v>2900</v>
      </c>
      <c r="S12" s="6">
        <v>2200</v>
      </c>
      <c r="T12" s="6">
        <v>2331.39</v>
      </c>
      <c r="U12" s="6">
        <v>2400</v>
      </c>
      <c r="V12" s="6">
        <v>2150</v>
      </c>
      <c r="W12" s="6">
        <v>2183.21</v>
      </c>
      <c r="X12" s="6">
        <v>2200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280</v>
      </c>
      <c r="E13" s="6">
        <v>291.45</v>
      </c>
      <c r="F13" s="6">
        <v>310</v>
      </c>
      <c r="G13" s="6">
        <v>280</v>
      </c>
      <c r="H13" s="6">
        <v>295.22000000000003</v>
      </c>
      <c r="I13" s="6">
        <v>310</v>
      </c>
      <c r="J13" s="6">
        <v>258</v>
      </c>
      <c r="K13" s="6">
        <v>258</v>
      </c>
      <c r="L13" s="6">
        <v>258</v>
      </c>
      <c r="M13" s="6">
        <v>262</v>
      </c>
      <c r="N13" s="6">
        <v>262</v>
      </c>
      <c r="O13" s="6">
        <v>262</v>
      </c>
      <c r="P13" s="6">
        <v>273</v>
      </c>
      <c r="Q13" s="6">
        <v>273</v>
      </c>
      <c r="R13" s="6">
        <v>273</v>
      </c>
      <c r="S13" s="6">
        <v>290</v>
      </c>
      <c r="T13" s="6">
        <v>290</v>
      </c>
      <c r="U13" s="6">
        <v>290</v>
      </c>
      <c r="V13" s="6">
        <v>285</v>
      </c>
      <c r="W13" s="6">
        <v>286.66000000000003</v>
      </c>
      <c r="X13" s="6">
        <v>290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240</v>
      </c>
      <c r="E14" s="6">
        <v>249.87</v>
      </c>
      <c r="F14" s="6">
        <v>260</v>
      </c>
      <c r="G14" s="6">
        <v>220</v>
      </c>
      <c r="H14" s="6">
        <v>236.17</v>
      </c>
      <c r="I14" s="6">
        <v>260</v>
      </c>
      <c r="J14" s="6">
        <v>220</v>
      </c>
      <c r="K14" s="6">
        <v>220</v>
      </c>
      <c r="L14" s="6">
        <v>220</v>
      </c>
      <c r="M14" s="6">
        <v>170</v>
      </c>
      <c r="N14" s="6">
        <v>182.41</v>
      </c>
      <c r="O14" s="6">
        <v>210</v>
      </c>
      <c r="P14" s="6">
        <v>200</v>
      </c>
      <c r="Q14" s="6">
        <v>208.47</v>
      </c>
      <c r="R14" s="6">
        <v>220</v>
      </c>
      <c r="S14" s="6">
        <v>200</v>
      </c>
      <c r="T14" s="6">
        <v>206.46</v>
      </c>
      <c r="U14" s="6">
        <v>220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260</v>
      </c>
      <c r="E15" s="6">
        <v>272.37</v>
      </c>
      <c r="F15" s="6">
        <v>280</v>
      </c>
      <c r="G15" s="6">
        <v>240</v>
      </c>
      <c r="H15" s="6">
        <v>263.67</v>
      </c>
      <c r="I15" s="6">
        <v>280</v>
      </c>
      <c r="J15" s="6">
        <v>240</v>
      </c>
      <c r="K15" s="6">
        <v>240</v>
      </c>
      <c r="L15" s="6">
        <v>240</v>
      </c>
      <c r="M15" s="6">
        <v>190</v>
      </c>
      <c r="N15" s="6">
        <v>199.52</v>
      </c>
      <c r="O15" s="6">
        <v>220</v>
      </c>
      <c r="P15" s="6">
        <v>240</v>
      </c>
      <c r="Q15" s="6">
        <v>248.01</v>
      </c>
      <c r="R15" s="6">
        <v>260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1150</v>
      </c>
      <c r="E16" s="6">
        <v>1168.29</v>
      </c>
      <c r="F16" s="6">
        <v>1190</v>
      </c>
      <c r="G16" s="6">
        <v>1150</v>
      </c>
      <c r="H16" s="6">
        <v>1158.6400000000001</v>
      </c>
      <c r="I16" s="6">
        <v>1170</v>
      </c>
      <c r="J16" s="6">
        <v>1140</v>
      </c>
      <c r="K16" s="6">
        <v>1140</v>
      </c>
      <c r="L16" s="6">
        <v>1140</v>
      </c>
      <c r="M16" s="6">
        <v>1200</v>
      </c>
      <c r="N16" s="6">
        <v>1200</v>
      </c>
      <c r="O16" s="6">
        <v>1200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205</v>
      </c>
      <c r="E17" s="6">
        <v>209.88</v>
      </c>
      <c r="F17" s="6">
        <v>230</v>
      </c>
      <c r="G17" s="6">
        <v>201</v>
      </c>
      <c r="H17" s="6">
        <v>215.96</v>
      </c>
      <c r="I17" s="6">
        <v>230</v>
      </c>
      <c r="J17" s="6">
        <v>200</v>
      </c>
      <c r="K17" s="6">
        <v>200</v>
      </c>
      <c r="L17" s="6">
        <v>200</v>
      </c>
      <c r="M17" s="6">
        <v>210</v>
      </c>
      <c r="N17" s="6">
        <v>210</v>
      </c>
      <c r="O17" s="6">
        <v>210</v>
      </c>
      <c r="P17" s="6">
        <v>200</v>
      </c>
      <c r="Q17" s="6">
        <v>200</v>
      </c>
      <c r="R17" s="6">
        <v>200</v>
      </c>
      <c r="S17" s="6">
        <v>200</v>
      </c>
      <c r="T17" s="6">
        <v>200</v>
      </c>
      <c r="U17" s="6">
        <v>200</v>
      </c>
      <c r="V17" s="6">
        <v>199</v>
      </c>
      <c r="W17" s="6">
        <v>199</v>
      </c>
      <c r="X17" s="6">
        <v>199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550</v>
      </c>
      <c r="N18" s="6">
        <v>550</v>
      </c>
      <c r="O18" s="6">
        <v>550</v>
      </c>
      <c r="P18" s="6">
        <v>540</v>
      </c>
      <c r="Q18" s="6">
        <v>556.61</v>
      </c>
      <c r="R18" s="6">
        <v>570</v>
      </c>
      <c r="S18" s="6">
        <v>560</v>
      </c>
      <c r="T18" s="6">
        <v>560</v>
      </c>
      <c r="U18" s="6">
        <v>560</v>
      </c>
      <c r="V18" s="6">
        <v>480</v>
      </c>
      <c r="W18" s="6">
        <v>480</v>
      </c>
      <c r="X18" s="6">
        <v>480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3065</v>
      </c>
      <c r="E19" s="6">
        <v>3065</v>
      </c>
      <c r="F19" s="6">
        <v>3065</v>
      </c>
      <c r="G19" s="6">
        <v>3065</v>
      </c>
      <c r="H19" s="6">
        <v>3065</v>
      </c>
      <c r="I19" s="6">
        <v>3065</v>
      </c>
      <c r="J19" s="6">
        <v>3065</v>
      </c>
      <c r="K19" s="6">
        <v>3065</v>
      </c>
      <c r="L19" s="6">
        <v>3065</v>
      </c>
      <c r="M19" s="6">
        <v>3065</v>
      </c>
      <c r="N19" s="6">
        <v>3065</v>
      </c>
      <c r="O19" s="6">
        <v>3065</v>
      </c>
      <c r="P19" s="6">
        <v>3065</v>
      </c>
      <c r="Q19" s="6">
        <v>3065</v>
      </c>
      <c r="R19" s="6">
        <v>3065</v>
      </c>
      <c r="S19" s="6">
        <v>3020</v>
      </c>
      <c r="T19" s="6">
        <v>3020</v>
      </c>
      <c r="U19" s="6">
        <v>3020</v>
      </c>
      <c r="V19" s="6">
        <v>3065</v>
      </c>
      <c r="W19" s="6">
        <v>3065</v>
      </c>
      <c r="X19" s="6">
        <v>3065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1565</v>
      </c>
      <c r="E20" s="6">
        <v>1565</v>
      </c>
      <c r="F20" s="6">
        <v>1565</v>
      </c>
      <c r="G20" s="6">
        <v>1565</v>
      </c>
      <c r="H20" s="6">
        <v>1565</v>
      </c>
      <c r="I20" s="6">
        <v>1565</v>
      </c>
      <c r="J20" s="6">
        <v>1565</v>
      </c>
      <c r="K20" s="6">
        <v>1565</v>
      </c>
      <c r="L20" s="6">
        <v>1565</v>
      </c>
      <c r="M20" s="6">
        <v>1540</v>
      </c>
      <c r="N20" s="6">
        <v>1540</v>
      </c>
      <c r="O20" s="6">
        <v>1540</v>
      </c>
      <c r="P20" s="6">
        <v>1540</v>
      </c>
      <c r="Q20" s="6">
        <v>1561.4</v>
      </c>
      <c r="R20" s="6">
        <v>1565</v>
      </c>
      <c r="S20" s="6">
        <v>1540</v>
      </c>
      <c r="T20" s="6">
        <v>1540</v>
      </c>
      <c r="U20" s="6">
        <v>1540</v>
      </c>
      <c r="V20" s="6">
        <v>1565</v>
      </c>
      <c r="W20" s="6">
        <v>1565</v>
      </c>
      <c r="X20" s="6">
        <v>1565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610</v>
      </c>
      <c r="E21" s="6">
        <v>610</v>
      </c>
      <c r="F21" s="6">
        <v>610</v>
      </c>
      <c r="G21" s="6">
        <v>610</v>
      </c>
      <c r="H21" s="6">
        <v>610</v>
      </c>
      <c r="I21" s="6">
        <v>610</v>
      </c>
      <c r="J21" s="6">
        <v>610</v>
      </c>
      <c r="K21" s="6">
        <v>610</v>
      </c>
      <c r="L21" s="6">
        <v>610</v>
      </c>
      <c r="M21" s="6">
        <v>610</v>
      </c>
      <c r="N21" s="6">
        <v>610</v>
      </c>
      <c r="O21" s="6">
        <v>610</v>
      </c>
      <c r="P21" s="6">
        <v>610</v>
      </c>
      <c r="Q21" s="6">
        <v>610</v>
      </c>
      <c r="R21" s="6">
        <v>610</v>
      </c>
      <c r="S21" s="6">
        <v>600</v>
      </c>
      <c r="T21" s="6">
        <v>600</v>
      </c>
      <c r="U21" s="6">
        <v>600</v>
      </c>
      <c r="V21" s="6">
        <v>610</v>
      </c>
      <c r="W21" s="6">
        <v>610</v>
      </c>
      <c r="X21" s="6">
        <v>610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300</v>
      </c>
      <c r="E22" s="6">
        <v>327.63</v>
      </c>
      <c r="F22" s="6">
        <v>360</v>
      </c>
      <c r="G22" s="6">
        <v>280</v>
      </c>
      <c r="H22" s="6">
        <v>298.39999999999998</v>
      </c>
      <c r="I22" s="6">
        <v>320</v>
      </c>
      <c r="J22" s="6">
        <v>200</v>
      </c>
      <c r="K22" s="6">
        <v>200</v>
      </c>
      <c r="L22" s="6">
        <v>200</v>
      </c>
      <c r="M22" s="6">
        <v>200</v>
      </c>
      <c r="N22" s="6">
        <v>232.08</v>
      </c>
      <c r="O22" s="6">
        <v>250</v>
      </c>
      <c r="P22" s="6">
        <v>200</v>
      </c>
      <c r="Q22" s="6">
        <v>219.61</v>
      </c>
      <c r="R22" s="6">
        <v>240</v>
      </c>
      <c r="S22" s="6">
        <v>200</v>
      </c>
      <c r="T22" s="6">
        <v>200</v>
      </c>
      <c r="U22" s="6">
        <v>200</v>
      </c>
      <c r="V22" s="6">
        <v>200</v>
      </c>
      <c r="W22" s="6">
        <v>200</v>
      </c>
      <c r="X22" s="6">
        <v>200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220</v>
      </c>
      <c r="K23" s="6">
        <v>220</v>
      </c>
      <c r="L23" s="6">
        <v>220</v>
      </c>
      <c r="M23" s="6">
        <v>240</v>
      </c>
      <c r="N23" s="6">
        <v>240</v>
      </c>
      <c r="O23" s="6">
        <v>240</v>
      </c>
      <c r="P23" s="6">
        <v>240</v>
      </c>
      <c r="Q23" s="6">
        <v>245.19</v>
      </c>
      <c r="R23" s="6">
        <v>250</v>
      </c>
      <c r="S23" s="6">
        <v>230</v>
      </c>
      <c r="T23" s="6">
        <v>249.1</v>
      </c>
      <c r="U23" s="6">
        <v>280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330</v>
      </c>
      <c r="K24" s="6">
        <v>330</v>
      </c>
      <c r="L24" s="6">
        <v>330</v>
      </c>
      <c r="M24" s="6">
        <v>390</v>
      </c>
      <c r="N24" s="6">
        <v>390</v>
      </c>
      <c r="O24" s="6">
        <v>390</v>
      </c>
      <c r="P24" s="6">
        <v>360</v>
      </c>
      <c r="Q24" s="6">
        <v>367.57</v>
      </c>
      <c r="R24" s="6">
        <v>380</v>
      </c>
      <c r="S24" s="6">
        <v>340</v>
      </c>
      <c r="T24" s="6">
        <v>346.54</v>
      </c>
      <c r="U24" s="6">
        <v>360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512.99</v>
      </c>
      <c r="F25" s="6">
        <v>540</v>
      </c>
      <c r="G25" s="6">
        <v>480</v>
      </c>
      <c r="H25" s="6">
        <v>493.88</v>
      </c>
      <c r="I25" s="6">
        <v>520</v>
      </c>
      <c r="J25" s="6">
        <v>420</v>
      </c>
      <c r="K25" s="6">
        <v>420</v>
      </c>
      <c r="L25" s="6">
        <v>420</v>
      </c>
      <c r="M25" s="6">
        <v>450</v>
      </c>
      <c r="N25" s="6">
        <v>450</v>
      </c>
      <c r="O25" s="6">
        <v>450</v>
      </c>
      <c r="P25" s="6">
        <v>480</v>
      </c>
      <c r="Q25" s="6">
        <v>506.52</v>
      </c>
      <c r="R25" s="6">
        <v>540</v>
      </c>
      <c r="S25" s="6">
        <v>400</v>
      </c>
      <c r="T25" s="6">
        <v>419.68</v>
      </c>
      <c r="U25" s="6">
        <v>440</v>
      </c>
      <c r="V25" s="6">
        <v>470</v>
      </c>
      <c r="W25" s="6">
        <v>473.31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260</v>
      </c>
      <c r="E26" s="6">
        <v>282.77999999999997</v>
      </c>
      <c r="F26" s="6">
        <v>320</v>
      </c>
      <c r="G26" s="6">
        <v>260</v>
      </c>
      <c r="H26" s="6">
        <v>279.81</v>
      </c>
      <c r="I26" s="6">
        <v>300</v>
      </c>
      <c r="J26" s="6">
        <v>210</v>
      </c>
      <c r="K26" s="6">
        <v>210</v>
      </c>
      <c r="L26" s="6">
        <v>210</v>
      </c>
      <c r="M26" s="6">
        <v>220</v>
      </c>
      <c r="N26" s="6">
        <v>220</v>
      </c>
      <c r="O26" s="6">
        <v>220</v>
      </c>
      <c r="P26" s="6">
        <v>230</v>
      </c>
      <c r="Q26" s="6">
        <v>233.53</v>
      </c>
      <c r="R26" s="6">
        <v>240</v>
      </c>
      <c r="S26" s="6">
        <v>210</v>
      </c>
      <c r="T26" s="6">
        <v>216.47</v>
      </c>
      <c r="U26" s="6">
        <v>230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70</v>
      </c>
      <c r="E27" s="6">
        <v>79.69</v>
      </c>
      <c r="F27" s="6">
        <v>90</v>
      </c>
      <c r="G27" s="6">
        <v>50</v>
      </c>
      <c r="H27" s="6">
        <v>65.260000000000005</v>
      </c>
      <c r="I27" s="6">
        <v>80</v>
      </c>
      <c r="J27" s="6">
        <v>30</v>
      </c>
      <c r="K27" s="6">
        <v>33.020000000000003</v>
      </c>
      <c r="L27" s="6">
        <v>40</v>
      </c>
      <c r="M27" s="6">
        <v>40</v>
      </c>
      <c r="N27" s="6">
        <v>40</v>
      </c>
      <c r="O27" s="6">
        <v>40</v>
      </c>
      <c r="P27" s="6">
        <v>35</v>
      </c>
      <c r="Q27" s="6">
        <v>41.05</v>
      </c>
      <c r="R27" s="6">
        <v>50</v>
      </c>
      <c r="S27" s="6">
        <v>30</v>
      </c>
      <c r="T27" s="6">
        <v>33.020000000000003</v>
      </c>
      <c r="U27" s="6">
        <v>40</v>
      </c>
      <c r="V27" s="6">
        <v>35</v>
      </c>
      <c r="W27" s="6">
        <v>38.26</v>
      </c>
      <c r="X27" s="6">
        <v>40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90</v>
      </c>
      <c r="E28" s="6">
        <v>115.9</v>
      </c>
      <c r="F28" s="6">
        <v>140</v>
      </c>
      <c r="G28" s="6">
        <v>90</v>
      </c>
      <c r="H28" s="6">
        <v>102.99</v>
      </c>
      <c r="I28" s="6">
        <v>120</v>
      </c>
      <c r="J28" s="6">
        <v>100</v>
      </c>
      <c r="K28" s="6">
        <v>100</v>
      </c>
      <c r="L28" s="6">
        <v>100</v>
      </c>
      <c r="M28" s="6">
        <v>100</v>
      </c>
      <c r="N28" s="6">
        <v>100</v>
      </c>
      <c r="O28" s="6">
        <v>100</v>
      </c>
      <c r="P28" s="6">
        <v>90</v>
      </c>
      <c r="Q28" s="6">
        <v>96.99</v>
      </c>
      <c r="R28" s="6">
        <v>110</v>
      </c>
      <c r="S28" s="6">
        <v>80</v>
      </c>
      <c r="T28" s="6">
        <v>89.63</v>
      </c>
      <c r="U28" s="6">
        <v>100</v>
      </c>
      <c r="V28" s="6">
        <v>80</v>
      </c>
      <c r="W28" s="6">
        <v>80</v>
      </c>
      <c r="X28" s="6">
        <v>80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120</v>
      </c>
      <c r="E29" s="6">
        <v>136.77000000000001</v>
      </c>
      <c r="F29" s="6">
        <v>160</v>
      </c>
      <c r="G29" s="6">
        <v>110</v>
      </c>
      <c r="H29" s="6">
        <v>139.08000000000001</v>
      </c>
      <c r="I29" s="6">
        <v>160</v>
      </c>
      <c r="J29" s="6">
        <v>100</v>
      </c>
      <c r="K29" s="6">
        <v>100</v>
      </c>
      <c r="L29" s="6">
        <v>100</v>
      </c>
      <c r="M29" s="6">
        <v>80</v>
      </c>
      <c r="N29" s="6">
        <v>80</v>
      </c>
      <c r="O29" s="6">
        <v>80</v>
      </c>
      <c r="P29" s="6">
        <v>90</v>
      </c>
      <c r="Q29" s="6">
        <v>98.67</v>
      </c>
      <c r="R29" s="6">
        <v>110</v>
      </c>
      <c r="S29" s="6">
        <v>100</v>
      </c>
      <c r="T29" s="6">
        <v>100</v>
      </c>
      <c r="U29" s="6">
        <v>100</v>
      </c>
      <c r="V29" s="6">
        <v>150</v>
      </c>
      <c r="W29" s="6">
        <v>150</v>
      </c>
      <c r="X29" s="6">
        <v>150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150</v>
      </c>
      <c r="E30" s="6">
        <v>150</v>
      </c>
      <c r="F30" s="6">
        <v>150</v>
      </c>
      <c r="G30" s="6">
        <v>150</v>
      </c>
      <c r="H30" s="6">
        <v>150</v>
      </c>
      <c r="I30" s="6">
        <v>150</v>
      </c>
      <c r="J30" s="6">
        <v>150</v>
      </c>
      <c r="K30" s="6">
        <v>150</v>
      </c>
      <c r="L30" s="6">
        <v>150</v>
      </c>
      <c r="M30" s="6">
        <v>150</v>
      </c>
      <c r="N30" s="6">
        <v>150</v>
      </c>
      <c r="O30" s="6">
        <v>150</v>
      </c>
      <c r="P30" s="6">
        <v>150</v>
      </c>
      <c r="Q30" s="6">
        <v>150</v>
      </c>
      <c r="R30" s="6">
        <v>150</v>
      </c>
      <c r="S30" s="6">
        <v>150</v>
      </c>
      <c r="T30" s="6">
        <v>150</v>
      </c>
      <c r="U30" s="6">
        <v>150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220</v>
      </c>
      <c r="Q31" s="6">
        <v>228.5</v>
      </c>
      <c r="R31" s="6">
        <v>240</v>
      </c>
      <c r="S31" s="6">
        <v>200</v>
      </c>
      <c r="T31" s="6">
        <v>213.12</v>
      </c>
      <c r="U31" s="6">
        <v>220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60</v>
      </c>
      <c r="E32" s="6">
        <v>60</v>
      </c>
      <c r="F32" s="6">
        <v>60</v>
      </c>
      <c r="G32" s="6">
        <v>60</v>
      </c>
      <c r="H32" s="6">
        <v>60</v>
      </c>
      <c r="I32" s="6">
        <v>60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60</v>
      </c>
      <c r="W32" s="6">
        <v>60</v>
      </c>
      <c r="X32" s="6">
        <v>60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380</v>
      </c>
      <c r="W33" s="6">
        <v>380</v>
      </c>
      <c r="X33" s="6">
        <v>380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280</v>
      </c>
      <c r="E34" s="6">
        <v>437.88</v>
      </c>
      <c r="F34" s="6">
        <v>620</v>
      </c>
      <c r="G34" s="6">
        <v>300</v>
      </c>
      <c r="H34" s="6">
        <v>435.89</v>
      </c>
      <c r="I34" s="6">
        <v>540</v>
      </c>
      <c r="J34" s="6">
        <v>300</v>
      </c>
      <c r="K34" s="6">
        <v>363.42</v>
      </c>
      <c r="L34" s="6">
        <v>400</v>
      </c>
      <c r="M34" s="6">
        <v>200</v>
      </c>
      <c r="N34" s="6">
        <v>317.48</v>
      </c>
      <c r="O34" s="6">
        <v>400</v>
      </c>
      <c r="P34" s="6">
        <v>230</v>
      </c>
      <c r="Q34" s="6">
        <v>333.91</v>
      </c>
      <c r="R34" s="6">
        <v>590</v>
      </c>
      <c r="S34" s="6">
        <v>350</v>
      </c>
      <c r="T34" s="6">
        <v>376.1</v>
      </c>
      <c r="U34" s="6">
        <v>400</v>
      </c>
      <c r="V34" s="6">
        <v>180</v>
      </c>
      <c r="W34" s="6">
        <v>306.52</v>
      </c>
      <c r="X34" s="6">
        <v>400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447.04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300</v>
      </c>
      <c r="Q36" s="6">
        <v>317.94</v>
      </c>
      <c r="R36" s="6">
        <v>330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190</v>
      </c>
      <c r="N37" s="6">
        <v>190</v>
      </c>
      <c r="O37" s="6">
        <v>190</v>
      </c>
      <c r="P37" s="6">
        <v>180</v>
      </c>
      <c r="Q37" s="6">
        <v>194.15</v>
      </c>
      <c r="R37" s="6">
        <v>200</v>
      </c>
      <c r="S37" s="6">
        <v>180</v>
      </c>
      <c r="T37" s="6">
        <v>186.43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73.19</v>
      </c>
      <c r="F38" s="6">
        <v>80</v>
      </c>
      <c r="G38" s="6">
        <v>60</v>
      </c>
      <c r="H38" s="6">
        <v>69.900000000000006</v>
      </c>
      <c r="I38" s="6">
        <v>80</v>
      </c>
      <c r="J38" s="6">
        <v>70</v>
      </c>
      <c r="K38" s="6">
        <v>70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66.489999999999995</v>
      </c>
      <c r="R38" s="6">
        <v>70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250</v>
      </c>
      <c r="K39" s="6">
        <v>250</v>
      </c>
      <c r="L39" s="6">
        <v>250</v>
      </c>
      <c r="M39" s="6">
        <v>250</v>
      </c>
      <c r="N39" s="6">
        <v>250</v>
      </c>
      <c r="O39" s="6">
        <v>250</v>
      </c>
      <c r="P39" s="6">
        <v>270</v>
      </c>
      <c r="Q39" s="6">
        <v>270</v>
      </c>
      <c r="R39" s="6">
        <v>270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750</v>
      </c>
      <c r="E40" s="6">
        <v>773.97</v>
      </c>
      <c r="F40" s="6">
        <v>800</v>
      </c>
      <c r="G40" s="6">
        <v>730</v>
      </c>
      <c r="H40" s="6">
        <v>774.35</v>
      </c>
      <c r="I40" s="6">
        <v>800</v>
      </c>
      <c r="J40" s="6">
        <v>700</v>
      </c>
      <c r="K40" s="6">
        <v>700</v>
      </c>
      <c r="L40" s="6">
        <v>700</v>
      </c>
      <c r="M40" s="6">
        <v>700</v>
      </c>
      <c r="N40" s="6">
        <v>700</v>
      </c>
      <c r="O40" s="6">
        <v>700</v>
      </c>
      <c r="P40" s="6">
        <v>790</v>
      </c>
      <c r="Q40" s="6">
        <v>790</v>
      </c>
      <c r="R40" s="6">
        <v>790</v>
      </c>
      <c r="S40" s="6">
        <v>650</v>
      </c>
      <c r="T40" s="6">
        <v>659.85</v>
      </c>
      <c r="U40" s="6">
        <v>680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630</v>
      </c>
      <c r="H41" s="6">
        <v>669.73</v>
      </c>
      <c r="I41" s="6">
        <v>700</v>
      </c>
      <c r="J41" s="6">
        <v>600</v>
      </c>
      <c r="K41" s="6">
        <v>600</v>
      </c>
      <c r="L41" s="6">
        <v>600</v>
      </c>
      <c r="M41" s="6">
        <v>550</v>
      </c>
      <c r="N41" s="6">
        <v>550</v>
      </c>
      <c r="O41" s="6">
        <v>550</v>
      </c>
      <c r="P41" s="6">
        <v>430</v>
      </c>
      <c r="Q41" s="6">
        <v>459.15</v>
      </c>
      <c r="R41" s="6">
        <v>480</v>
      </c>
      <c r="S41" s="6">
        <v>850</v>
      </c>
      <c r="T41" s="6">
        <v>866.35</v>
      </c>
      <c r="U41" s="6">
        <v>900</v>
      </c>
      <c r="V41" s="6">
        <v>700</v>
      </c>
      <c r="W41" s="6">
        <v>700</v>
      </c>
      <c r="X41" s="6">
        <v>700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634.78</v>
      </c>
      <c r="I42" s="6">
        <v>670</v>
      </c>
      <c r="J42" s="6">
        <v>748</v>
      </c>
      <c r="K42" s="6">
        <v>748</v>
      </c>
      <c r="L42" s="6">
        <v>748</v>
      </c>
      <c r="M42" s="6">
        <v>700</v>
      </c>
      <c r="N42" s="6">
        <v>700</v>
      </c>
      <c r="O42" s="6">
        <v>700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400</v>
      </c>
      <c r="E43" s="6">
        <v>424.51</v>
      </c>
      <c r="F43" s="6">
        <v>490</v>
      </c>
      <c r="G43" s="6">
        <v>400</v>
      </c>
      <c r="H43" s="6">
        <v>422.27</v>
      </c>
      <c r="I43" s="6">
        <v>460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390</v>
      </c>
      <c r="Q43" s="6">
        <v>421.04</v>
      </c>
      <c r="R43" s="6">
        <v>450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699</v>
      </c>
      <c r="E45" s="6">
        <v>699</v>
      </c>
      <c r="F45" s="6">
        <v>699</v>
      </c>
      <c r="G45" s="6">
        <v>699</v>
      </c>
      <c r="H45" s="6">
        <v>699</v>
      </c>
      <c r="I45" s="6">
        <v>699</v>
      </c>
      <c r="J45" s="6">
        <v>699</v>
      </c>
      <c r="K45" s="6">
        <v>699</v>
      </c>
      <c r="L45" s="6">
        <v>699</v>
      </c>
      <c r="M45" s="6">
        <v>699</v>
      </c>
      <c r="N45" s="6">
        <v>699</v>
      </c>
      <c r="O45" s="6">
        <v>699</v>
      </c>
      <c r="P45" s="6">
        <v>699</v>
      </c>
      <c r="Q45" s="6">
        <v>699</v>
      </c>
      <c r="R45" s="6">
        <v>699</v>
      </c>
      <c r="S45" s="6">
        <v>699</v>
      </c>
      <c r="T45" s="6">
        <v>699</v>
      </c>
      <c r="U45" s="6">
        <v>699</v>
      </c>
      <c r="V45" s="6">
        <v>699</v>
      </c>
      <c r="W45" s="6">
        <v>699</v>
      </c>
      <c r="X45" s="6">
        <v>699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1499</v>
      </c>
      <c r="E46" s="6">
        <v>1499</v>
      </c>
      <c r="F46" s="6">
        <v>1499</v>
      </c>
      <c r="G46" s="6">
        <v>1499</v>
      </c>
      <c r="H46" s="6">
        <v>1499</v>
      </c>
      <c r="I46" s="6">
        <v>1499</v>
      </c>
      <c r="J46" s="6">
        <v>1499</v>
      </c>
      <c r="K46" s="6">
        <v>1499</v>
      </c>
      <c r="L46" s="6">
        <v>1499</v>
      </c>
      <c r="M46" s="6">
        <v>1499</v>
      </c>
      <c r="N46" s="6">
        <v>1499</v>
      </c>
      <c r="O46" s="6">
        <v>1499</v>
      </c>
      <c r="P46" s="6">
        <v>1499</v>
      </c>
      <c r="Q46" s="6">
        <v>1499</v>
      </c>
      <c r="R46" s="6">
        <v>1499</v>
      </c>
      <c r="S46" s="6">
        <v>1499</v>
      </c>
      <c r="T46" s="6">
        <v>1499</v>
      </c>
      <c r="U46" s="6">
        <v>1499</v>
      </c>
      <c r="V46" s="6">
        <v>1499</v>
      </c>
      <c r="W46" s="6">
        <v>1499</v>
      </c>
      <c r="X46" s="6">
        <v>1499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6.95</v>
      </c>
      <c r="E47" s="6">
        <v>6.95</v>
      </c>
      <c r="F47" s="6">
        <v>6.95</v>
      </c>
      <c r="G47" s="6">
        <v>6.95</v>
      </c>
      <c r="H47" s="6">
        <v>6.95</v>
      </c>
      <c r="I47" s="6">
        <v>6.95</v>
      </c>
      <c r="J47" s="6">
        <v>6.95</v>
      </c>
      <c r="K47" s="6">
        <v>6.95</v>
      </c>
      <c r="L47" s="6">
        <v>6.95</v>
      </c>
      <c r="M47" s="6">
        <v>6.95</v>
      </c>
      <c r="N47" s="6">
        <v>6.95</v>
      </c>
      <c r="O47" s="6">
        <v>6.95</v>
      </c>
      <c r="P47" s="6">
        <v>6.95</v>
      </c>
      <c r="Q47" s="6">
        <v>6.95</v>
      </c>
      <c r="R47" s="6">
        <v>6.95</v>
      </c>
      <c r="S47" s="6">
        <v>6.95</v>
      </c>
      <c r="T47" s="6">
        <v>6.95</v>
      </c>
      <c r="U47" s="6">
        <v>6.95</v>
      </c>
      <c r="V47" s="6">
        <v>6.95</v>
      </c>
      <c r="W47" s="6">
        <v>6.95</v>
      </c>
      <c r="X47" s="6">
        <v>6.95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1762.08</v>
      </c>
      <c r="I49" s="6">
        <v>1950</v>
      </c>
      <c r="J49" s="6">
        <v>1900</v>
      </c>
      <c r="K49" s="6">
        <v>1900</v>
      </c>
      <c r="L49" s="6">
        <v>1900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150</v>
      </c>
      <c r="E51" s="6">
        <v>150.81</v>
      </c>
      <c r="F51" s="6">
        <v>160</v>
      </c>
      <c r="G51" s="6">
        <v>150</v>
      </c>
      <c r="H51" s="6">
        <v>153.26</v>
      </c>
      <c r="I51" s="6">
        <v>160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150</v>
      </c>
      <c r="Q51" s="6">
        <v>150</v>
      </c>
      <c r="R51" s="6">
        <v>150</v>
      </c>
      <c r="S51" s="6">
        <v>140</v>
      </c>
      <c r="T51" s="6">
        <v>140</v>
      </c>
      <c r="U51" s="6">
        <v>140</v>
      </c>
      <c r="V51" s="6">
        <v>145</v>
      </c>
      <c r="W51" s="6">
        <v>145</v>
      </c>
      <c r="X51" s="6">
        <v>145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379.29</v>
      </c>
      <c r="E53" s="6">
        <v>379.29</v>
      </c>
      <c r="F53" s="6">
        <v>379.29</v>
      </c>
      <c r="G53" s="6">
        <v>379.1</v>
      </c>
      <c r="H53" s="6">
        <v>379.19</v>
      </c>
      <c r="I53" s="6">
        <v>379.4</v>
      </c>
      <c r="J53" s="6">
        <v>380</v>
      </c>
      <c r="K53" s="6">
        <v>380</v>
      </c>
      <c r="L53" s="6">
        <v>380.01</v>
      </c>
      <c r="M53" s="6">
        <v>380</v>
      </c>
      <c r="N53" s="6">
        <v>380</v>
      </c>
      <c r="O53" s="6">
        <v>380</v>
      </c>
      <c r="P53" s="6">
        <v>377.78</v>
      </c>
      <c r="Q53" s="6">
        <v>377.78</v>
      </c>
      <c r="R53" s="6">
        <v>377.78</v>
      </c>
      <c r="S53" s="6">
        <v>379.14</v>
      </c>
      <c r="T53" s="6">
        <v>379.14</v>
      </c>
      <c r="U53" s="6">
        <v>379.14</v>
      </c>
      <c r="V53" s="6">
        <v>381.1</v>
      </c>
      <c r="W53" s="6">
        <v>381.1</v>
      </c>
      <c r="X53" s="6">
        <v>381.1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382.3</v>
      </c>
      <c r="E54" s="6">
        <v>382.3</v>
      </c>
      <c r="F54" s="6">
        <v>382.3</v>
      </c>
      <c r="G54" s="6">
        <v>382.18</v>
      </c>
      <c r="H54" s="6">
        <v>382.2</v>
      </c>
      <c r="I54" s="6">
        <v>382.3</v>
      </c>
      <c r="J54" s="6">
        <v>383.01</v>
      </c>
      <c r="K54" s="6">
        <v>383.05</v>
      </c>
      <c r="L54" s="6">
        <v>383.07</v>
      </c>
      <c r="M54" s="6">
        <v>382.15</v>
      </c>
      <c r="N54" s="6">
        <v>382.15</v>
      </c>
      <c r="O54" s="6">
        <v>382.15</v>
      </c>
      <c r="P54" s="6">
        <v>380.78</v>
      </c>
      <c r="Q54" s="6">
        <v>380.78</v>
      </c>
      <c r="R54" s="6">
        <v>380.78</v>
      </c>
      <c r="S54" s="6">
        <v>382.18</v>
      </c>
      <c r="T54" s="6">
        <v>382.18</v>
      </c>
      <c r="U54" s="6">
        <v>382.18</v>
      </c>
      <c r="V54" s="6">
        <v>384.2</v>
      </c>
      <c r="W54" s="6">
        <v>384.2</v>
      </c>
      <c r="X54" s="6">
        <v>384.2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5550</v>
      </c>
      <c r="E55" s="6">
        <v>5643.45</v>
      </c>
      <c r="F55" s="6">
        <v>5750</v>
      </c>
      <c r="G55" s="6">
        <v>5400</v>
      </c>
      <c r="H55" s="6">
        <v>5486.2</v>
      </c>
      <c r="I55" s="6">
        <v>5600</v>
      </c>
      <c r="J55" s="6">
        <v>5835</v>
      </c>
      <c r="K55" s="6">
        <v>5835</v>
      </c>
      <c r="L55" s="6">
        <v>5835</v>
      </c>
      <c r="M55" s="6">
        <v>5485</v>
      </c>
      <c r="N55" s="6">
        <v>5485</v>
      </c>
      <c r="O55" s="6">
        <v>5485</v>
      </c>
      <c r="P55" s="6">
        <v>5718.3</v>
      </c>
      <c r="Q55" s="6">
        <v>5795.84</v>
      </c>
      <c r="R55" s="6">
        <v>5835</v>
      </c>
      <c r="S55" s="6">
        <v>5600</v>
      </c>
      <c r="T55" s="6">
        <v>5600</v>
      </c>
      <c r="U55" s="6">
        <v>5600</v>
      </c>
      <c r="V55" s="6">
        <v>5000</v>
      </c>
      <c r="W55" s="6">
        <v>5066.45</v>
      </c>
      <c r="X55" s="6">
        <v>5100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117.34</v>
      </c>
      <c r="E57" s="6">
        <v>117.34</v>
      </c>
      <c r="F57" s="6">
        <v>117.34</v>
      </c>
      <c r="G57" s="6">
        <v>117.34</v>
      </c>
      <c r="H57" s="6">
        <v>117.34</v>
      </c>
      <c r="I57" s="6">
        <v>117.34</v>
      </c>
      <c r="J57" s="6">
        <v>117.34</v>
      </c>
      <c r="K57" s="6">
        <v>117.34</v>
      </c>
      <c r="L57" s="6">
        <v>117.34</v>
      </c>
      <c r="M57" s="6">
        <v>117</v>
      </c>
      <c r="N57" s="6">
        <v>117</v>
      </c>
      <c r="O57" s="6">
        <v>117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117.34</v>
      </c>
      <c r="W57" s="6">
        <v>117.34</v>
      </c>
      <c r="X57" s="6">
        <v>117.34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7" t="s">
        <v>4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"/>
    </row>
    <row r="60" spans="1:25" ht="20.25" x14ac:dyDescent="0.3">
      <c r="A60" s="3"/>
      <c r="B60" s="3"/>
      <c r="C60" s="3"/>
      <c r="D60" s="29" t="s">
        <v>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"/>
    </row>
    <row r="61" spans="1:25" x14ac:dyDescent="0.25">
      <c r="A61" s="4" t="s">
        <v>0</v>
      </c>
      <c r="B61" s="4"/>
      <c r="C61" s="4"/>
      <c r="D61" s="32" t="s">
        <v>81</v>
      </c>
      <c r="E61" s="32"/>
      <c r="F61" s="32"/>
      <c r="G61" s="32" t="s">
        <v>82</v>
      </c>
      <c r="H61" s="32"/>
      <c r="I61" s="32"/>
      <c r="J61" s="32" t="s">
        <v>83</v>
      </c>
      <c r="K61" s="32"/>
      <c r="L61" s="32"/>
      <c r="M61" s="32" t="s">
        <v>84</v>
      </c>
      <c r="N61" s="32"/>
      <c r="O61" s="32"/>
      <c r="P61" s="32" t="s">
        <v>85</v>
      </c>
      <c r="Q61" s="32"/>
      <c r="R61" s="32"/>
      <c r="S61" s="32" t="s">
        <v>86</v>
      </c>
      <c r="T61" s="32"/>
      <c r="U61" s="32"/>
      <c r="V61" s="32" t="s">
        <v>87</v>
      </c>
      <c r="W61" s="32"/>
      <c r="X61" s="32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1" t="s">
        <v>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2160</v>
      </c>
      <c r="E65" s="6">
        <v>2230.83</v>
      </c>
      <c r="F65" s="6">
        <v>2266.66</v>
      </c>
      <c r="G65" s="6">
        <v>2220</v>
      </c>
      <c r="H65" s="6">
        <v>2233.25</v>
      </c>
      <c r="I65" s="6">
        <v>2260</v>
      </c>
      <c r="J65" s="6">
        <v>2500</v>
      </c>
      <c r="K65" s="6">
        <v>2592.44</v>
      </c>
      <c r="L65" s="6">
        <v>2800</v>
      </c>
      <c r="M65" s="6">
        <v>2560</v>
      </c>
      <c r="N65" s="6">
        <v>2596.64</v>
      </c>
      <c r="O65" s="6">
        <v>2600</v>
      </c>
      <c r="P65" s="6">
        <v>2360</v>
      </c>
      <c r="Q65" s="6">
        <v>2360</v>
      </c>
      <c r="R65" s="6">
        <v>2360</v>
      </c>
      <c r="S65" s="6">
        <v>2400</v>
      </c>
      <c r="T65" s="6">
        <v>2400</v>
      </c>
      <c r="U65" s="6">
        <v>2400</v>
      </c>
      <c r="V65" s="6">
        <v>2550</v>
      </c>
      <c r="W65" s="6">
        <v>2616.4499999999998</v>
      </c>
      <c r="X65" s="6">
        <v>2650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190</v>
      </c>
      <c r="H66" s="6">
        <v>203.11</v>
      </c>
      <c r="I66" s="6">
        <v>210</v>
      </c>
      <c r="J66" s="6">
        <v>260</v>
      </c>
      <c r="K66" s="6">
        <v>276.89999999999998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220</v>
      </c>
      <c r="W66" s="6">
        <v>222.18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160</v>
      </c>
      <c r="K67" s="6">
        <v>171.65</v>
      </c>
      <c r="L67" s="6">
        <v>190</v>
      </c>
      <c r="M67" s="6">
        <v>120</v>
      </c>
      <c r="N67" s="6">
        <v>123.24</v>
      </c>
      <c r="O67" s="6">
        <v>130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120</v>
      </c>
      <c r="W67" s="6">
        <v>123.24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120</v>
      </c>
      <c r="E68" s="6">
        <v>120</v>
      </c>
      <c r="F68" s="6">
        <v>120</v>
      </c>
      <c r="G68" s="6">
        <v>110</v>
      </c>
      <c r="H68" s="6">
        <v>110</v>
      </c>
      <c r="I68" s="6">
        <v>110</v>
      </c>
      <c r="J68" s="6">
        <v>120</v>
      </c>
      <c r="K68" s="6">
        <v>129.69</v>
      </c>
      <c r="L68" s="6">
        <v>130</v>
      </c>
      <c r="M68" s="6">
        <v>130</v>
      </c>
      <c r="N68" s="6">
        <v>130</v>
      </c>
      <c r="O68" s="6">
        <v>130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120</v>
      </c>
      <c r="W68" s="6">
        <v>120</v>
      </c>
      <c r="X68" s="6">
        <v>120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1299.79</v>
      </c>
      <c r="F69" s="6">
        <v>1350</v>
      </c>
      <c r="G69" s="6">
        <v>1100</v>
      </c>
      <c r="H69" s="6">
        <v>1116.42</v>
      </c>
      <c r="I69" s="6">
        <v>1150</v>
      </c>
      <c r="J69" s="6">
        <v>1400</v>
      </c>
      <c r="K69" s="6">
        <v>1435.57</v>
      </c>
      <c r="L69" s="6">
        <v>1500</v>
      </c>
      <c r="M69" s="6">
        <v>1150</v>
      </c>
      <c r="N69" s="6">
        <v>1208.02</v>
      </c>
      <c r="O69" s="6">
        <v>1250</v>
      </c>
      <c r="P69" s="6">
        <v>1200</v>
      </c>
      <c r="Q69" s="6">
        <v>1200</v>
      </c>
      <c r="R69" s="6">
        <v>1200</v>
      </c>
      <c r="S69" s="6">
        <v>1200</v>
      </c>
      <c r="T69" s="6">
        <v>1232.45</v>
      </c>
      <c r="U69" s="6">
        <v>1300</v>
      </c>
      <c r="V69" s="6">
        <v>1100</v>
      </c>
      <c r="W69" s="6">
        <v>1257.6300000000001</v>
      </c>
      <c r="X69" s="6">
        <v>1400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2404.92</v>
      </c>
      <c r="F70" s="6">
        <v>2500</v>
      </c>
      <c r="G70" s="6">
        <v>2200</v>
      </c>
      <c r="H70" s="6">
        <v>2266.17</v>
      </c>
      <c r="I70" s="6">
        <v>2300</v>
      </c>
      <c r="J70" s="6">
        <v>2200</v>
      </c>
      <c r="K70" s="6">
        <v>2444.5500000000002</v>
      </c>
      <c r="L70" s="6">
        <v>2800</v>
      </c>
      <c r="M70" s="6">
        <v>2200</v>
      </c>
      <c r="N70" s="6">
        <v>2336.6799999999998</v>
      </c>
      <c r="O70" s="6">
        <v>2400</v>
      </c>
      <c r="P70" s="6">
        <v>2000</v>
      </c>
      <c r="Q70" s="6">
        <v>2000</v>
      </c>
      <c r="R70" s="6">
        <v>2000</v>
      </c>
      <c r="S70" s="6">
        <v>2000</v>
      </c>
      <c r="T70" s="6">
        <v>2131.1999999999998</v>
      </c>
      <c r="U70" s="6">
        <v>2200</v>
      </c>
      <c r="V70" s="6">
        <v>2100</v>
      </c>
      <c r="W70" s="6">
        <v>2283.33</v>
      </c>
      <c r="X70" s="6">
        <v>2500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300</v>
      </c>
      <c r="E71" s="6">
        <v>300</v>
      </c>
      <c r="F71" s="6">
        <v>300</v>
      </c>
      <c r="G71" s="6">
        <v>300</v>
      </c>
      <c r="H71" s="6">
        <v>300</v>
      </c>
      <c r="I71" s="6">
        <v>300</v>
      </c>
      <c r="J71" s="6">
        <v>320</v>
      </c>
      <c r="K71" s="6">
        <v>338</v>
      </c>
      <c r="L71" s="6">
        <v>370</v>
      </c>
      <c r="M71" s="6">
        <v>330</v>
      </c>
      <c r="N71" s="6">
        <v>332.47</v>
      </c>
      <c r="O71" s="6">
        <v>340</v>
      </c>
      <c r="P71" s="6">
        <v>330</v>
      </c>
      <c r="Q71" s="6">
        <v>330</v>
      </c>
      <c r="R71" s="6">
        <v>330</v>
      </c>
      <c r="S71" s="6">
        <v>305</v>
      </c>
      <c r="T71" s="6">
        <v>308.32</v>
      </c>
      <c r="U71" s="6">
        <v>310</v>
      </c>
      <c r="V71" s="6">
        <v>300</v>
      </c>
      <c r="W71" s="6">
        <v>300</v>
      </c>
      <c r="X71" s="6">
        <v>300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200</v>
      </c>
      <c r="E72" s="6">
        <v>202.18</v>
      </c>
      <c r="F72" s="6">
        <v>210</v>
      </c>
      <c r="G72" s="6">
        <v>180</v>
      </c>
      <c r="H72" s="6">
        <v>180</v>
      </c>
      <c r="I72" s="6">
        <v>180</v>
      </c>
      <c r="J72" s="6">
        <v>240</v>
      </c>
      <c r="K72" s="6">
        <v>240</v>
      </c>
      <c r="L72" s="6">
        <v>240</v>
      </c>
      <c r="M72" s="6">
        <v>230</v>
      </c>
      <c r="N72" s="6">
        <v>230</v>
      </c>
      <c r="O72" s="6">
        <v>230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240</v>
      </c>
      <c r="W72" s="6">
        <v>259.77999999999997</v>
      </c>
      <c r="X72" s="6">
        <v>270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240</v>
      </c>
      <c r="E73" s="6">
        <v>243.29</v>
      </c>
      <c r="F73" s="6">
        <v>250</v>
      </c>
      <c r="G73" s="6">
        <v>220</v>
      </c>
      <c r="H73" s="6">
        <v>220</v>
      </c>
      <c r="I73" s="6">
        <v>220</v>
      </c>
      <c r="J73" s="6">
        <v>360</v>
      </c>
      <c r="K73" s="6">
        <v>364.06</v>
      </c>
      <c r="L73" s="6">
        <v>400</v>
      </c>
      <c r="M73" s="6">
        <v>320</v>
      </c>
      <c r="N73" s="6">
        <v>320</v>
      </c>
      <c r="O73" s="6">
        <v>320</v>
      </c>
      <c r="P73" s="6">
        <v>240</v>
      </c>
      <c r="Q73" s="6">
        <v>240</v>
      </c>
      <c r="R73" s="6">
        <v>240</v>
      </c>
      <c r="S73" s="6">
        <v>280</v>
      </c>
      <c r="T73" s="6">
        <v>286.51</v>
      </c>
      <c r="U73" s="6">
        <v>300</v>
      </c>
      <c r="V73" s="6">
        <v>250</v>
      </c>
      <c r="W73" s="6">
        <v>274.27</v>
      </c>
      <c r="X73" s="6">
        <v>280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1144</v>
      </c>
      <c r="E74" s="6">
        <v>1144</v>
      </c>
      <c r="F74" s="6">
        <v>1144</v>
      </c>
      <c r="G74" s="6">
        <v>1130</v>
      </c>
      <c r="H74" s="6">
        <v>1130</v>
      </c>
      <c r="I74" s="6">
        <v>1130</v>
      </c>
      <c r="J74" s="6">
        <v>1120</v>
      </c>
      <c r="K74" s="6">
        <v>1146.5999999999999</v>
      </c>
      <c r="L74" s="6">
        <v>1160</v>
      </c>
      <c r="M74" s="6">
        <v>1160</v>
      </c>
      <c r="N74" s="6">
        <v>1164.99</v>
      </c>
      <c r="O74" s="6">
        <v>1170</v>
      </c>
      <c r="P74" s="6">
        <v>1150</v>
      </c>
      <c r="Q74" s="6">
        <v>1150</v>
      </c>
      <c r="R74" s="6">
        <v>1150</v>
      </c>
      <c r="S74" s="6">
        <v>1100</v>
      </c>
      <c r="T74" s="6">
        <v>1100</v>
      </c>
      <c r="U74" s="6">
        <v>1100</v>
      </c>
      <c r="V74" s="6">
        <v>1150</v>
      </c>
      <c r="W74" s="6">
        <v>1155.45</v>
      </c>
      <c r="X74" s="6">
        <v>1200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180</v>
      </c>
      <c r="E75" s="6">
        <v>187.56</v>
      </c>
      <c r="F75" s="6">
        <v>200</v>
      </c>
      <c r="G75" s="6">
        <v>190</v>
      </c>
      <c r="H75" s="6">
        <v>196.61</v>
      </c>
      <c r="I75" s="6">
        <v>200</v>
      </c>
      <c r="J75" s="6">
        <v>210</v>
      </c>
      <c r="K75" s="6">
        <v>217.21</v>
      </c>
      <c r="L75" s="6">
        <v>230</v>
      </c>
      <c r="M75" s="6">
        <v>200</v>
      </c>
      <c r="N75" s="6">
        <v>213.08</v>
      </c>
      <c r="O75" s="6">
        <v>230</v>
      </c>
      <c r="P75" s="6">
        <v>220</v>
      </c>
      <c r="Q75" s="6">
        <v>220</v>
      </c>
      <c r="R75" s="6">
        <v>220</v>
      </c>
      <c r="S75" s="6">
        <v>220</v>
      </c>
      <c r="T75" s="6">
        <v>229.58</v>
      </c>
      <c r="U75" s="6">
        <v>250</v>
      </c>
      <c r="V75" s="6">
        <v>200</v>
      </c>
      <c r="W75" s="6">
        <v>221.98</v>
      </c>
      <c r="X75" s="6">
        <v>240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560</v>
      </c>
      <c r="E76" s="6">
        <v>572.16999999999996</v>
      </c>
      <c r="F76" s="6">
        <v>580</v>
      </c>
      <c r="G76" s="6">
        <v>570</v>
      </c>
      <c r="H76" s="6">
        <v>570</v>
      </c>
      <c r="I76" s="6">
        <v>570</v>
      </c>
      <c r="J76" s="6">
        <v>520</v>
      </c>
      <c r="K76" s="6">
        <v>563.80999999999995</v>
      </c>
      <c r="L76" s="6">
        <v>650</v>
      </c>
      <c r="M76" s="6">
        <v>480</v>
      </c>
      <c r="N76" s="6">
        <v>483.28</v>
      </c>
      <c r="O76" s="6">
        <v>500</v>
      </c>
      <c r="P76" s="6">
        <v>430</v>
      </c>
      <c r="Q76" s="6">
        <v>430</v>
      </c>
      <c r="R76" s="6">
        <v>430</v>
      </c>
      <c r="S76" s="6">
        <v>500</v>
      </c>
      <c r="T76" s="6">
        <v>516.14</v>
      </c>
      <c r="U76" s="6">
        <v>550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3065</v>
      </c>
      <c r="E77" s="6">
        <v>3065</v>
      </c>
      <c r="F77" s="6">
        <v>3065</v>
      </c>
      <c r="G77" s="6">
        <v>3109</v>
      </c>
      <c r="H77" s="6">
        <v>3109</v>
      </c>
      <c r="I77" s="6">
        <v>3109</v>
      </c>
      <c r="J77" s="6">
        <v>2970</v>
      </c>
      <c r="K77" s="6">
        <v>3022.07</v>
      </c>
      <c r="L77" s="6">
        <v>3045</v>
      </c>
      <c r="M77" s="6">
        <v>3020</v>
      </c>
      <c r="N77" s="6">
        <v>3020</v>
      </c>
      <c r="O77" s="6">
        <v>3020</v>
      </c>
      <c r="P77" s="6">
        <v>3020</v>
      </c>
      <c r="Q77" s="6">
        <v>3020</v>
      </c>
      <c r="R77" s="6">
        <v>3020</v>
      </c>
      <c r="S77" s="6">
        <v>3110</v>
      </c>
      <c r="T77" s="6">
        <v>3110</v>
      </c>
      <c r="U77" s="6">
        <v>3110</v>
      </c>
      <c r="V77" s="6">
        <v>3020</v>
      </c>
      <c r="W77" s="6">
        <v>3020</v>
      </c>
      <c r="X77" s="6">
        <v>3020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1565</v>
      </c>
      <c r="E78" s="6">
        <v>1565</v>
      </c>
      <c r="F78" s="6">
        <v>1565</v>
      </c>
      <c r="G78" s="6">
        <v>1515</v>
      </c>
      <c r="H78" s="6">
        <v>1515</v>
      </c>
      <c r="I78" s="6">
        <v>1515</v>
      </c>
      <c r="J78" s="6">
        <v>1540</v>
      </c>
      <c r="K78" s="6">
        <v>1554.37</v>
      </c>
      <c r="L78" s="6">
        <v>1565</v>
      </c>
      <c r="M78" s="6">
        <v>1565</v>
      </c>
      <c r="N78" s="6">
        <v>1565</v>
      </c>
      <c r="O78" s="6">
        <v>1565</v>
      </c>
      <c r="P78" s="6">
        <v>1540</v>
      </c>
      <c r="Q78" s="6">
        <v>1540</v>
      </c>
      <c r="R78" s="6">
        <v>1540</v>
      </c>
      <c r="S78" s="6">
        <v>1500</v>
      </c>
      <c r="T78" s="6">
        <v>1500</v>
      </c>
      <c r="U78" s="6">
        <v>1500</v>
      </c>
      <c r="V78" s="6">
        <v>1540</v>
      </c>
      <c r="W78" s="6">
        <v>1540</v>
      </c>
      <c r="X78" s="6">
        <v>1540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600</v>
      </c>
      <c r="E79" s="6">
        <v>600</v>
      </c>
      <c r="F79" s="6">
        <v>600</v>
      </c>
      <c r="G79" s="6">
        <v>590</v>
      </c>
      <c r="H79" s="6">
        <v>593.30999999999995</v>
      </c>
      <c r="I79" s="6">
        <v>600</v>
      </c>
      <c r="J79" s="6">
        <v>595</v>
      </c>
      <c r="K79" s="6">
        <v>602.55999999999995</v>
      </c>
      <c r="L79" s="6">
        <v>610</v>
      </c>
      <c r="M79" s="6">
        <v>600</v>
      </c>
      <c r="N79" s="6">
        <v>600</v>
      </c>
      <c r="O79" s="6">
        <v>600</v>
      </c>
      <c r="P79" s="6">
        <v>590</v>
      </c>
      <c r="Q79" s="6">
        <v>590</v>
      </c>
      <c r="R79" s="6">
        <v>590</v>
      </c>
      <c r="S79" s="6">
        <v>592</v>
      </c>
      <c r="T79" s="6">
        <v>592</v>
      </c>
      <c r="U79" s="6">
        <v>592</v>
      </c>
      <c r="V79" s="6">
        <v>600</v>
      </c>
      <c r="W79" s="6">
        <v>600</v>
      </c>
      <c r="X79" s="6">
        <v>600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240</v>
      </c>
      <c r="E80" s="6">
        <v>269.24</v>
      </c>
      <c r="F80" s="6">
        <v>300</v>
      </c>
      <c r="G80" s="6">
        <v>200</v>
      </c>
      <c r="H80" s="6">
        <v>222.4</v>
      </c>
      <c r="I80" s="6">
        <v>250</v>
      </c>
      <c r="J80" s="6">
        <v>140</v>
      </c>
      <c r="K80" s="6">
        <v>168.84</v>
      </c>
      <c r="L80" s="6">
        <v>200</v>
      </c>
      <c r="M80" s="6">
        <v>100</v>
      </c>
      <c r="N80" s="6">
        <v>121.91</v>
      </c>
      <c r="O80" s="6">
        <v>140</v>
      </c>
      <c r="P80" s="6">
        <v>100</v>
      </c>
      <c r="Q80" s="6">
        <v>131.04</v>
      </c>
      <c r="R80" s="6">
        <v>150</v>
      </c>
      <c r="S80" s="6">
        <v>120</v>
      </c>
      <c r="T80" s="6">
        <v>129.27000000000001</v>
      </c>
      <c r="U80" s="6">
        <v>150</v>
      </c>
      <c r="V80" s="6">
        <v>200</v>
      </c>
      <c r="W80" s="6">
        <v>224.77</v>
      </c>
      <c r="X80" s="6">
        <v>250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300</v>
      </c>
      <c r="E81" s="6">
        <v>314.37</v>
      </c>
      <c r="F81" s="6">
        <v>320</v>
      </c>
      <c r="G81" s="6">
        <v>240</v>
      </c>
      <c r="H81" s="6">
        <v>246.62</v>
      </c>
      <c r="I81" s="6">
        <v>250</v>
      </c>
      <c r="J81" s="6">
        <v>220</v>
      </c>
      <c r="K81" s="6">
        <v>261.07</v>
      </c>
      <c r="L81" s="6">
        <v>300</v>
      </c>
      <c r="M81" s="6">
        <v>230</v>
      </c>
      <c r="N81" s="6">
        <v>251.31</v>
      </c>
      <c r="O81" s="6">
        <v>280</v>
      </c>
      <c r="P81" s="6">
        <v>220</v>
      </c>
      <c r="Q81" s="6">
        <v>220</v>
      </c>
      <c r="R81" s="6">
        <v>220</v>
      </c>
      <c r="S81" s="6">
        <v>260</v>
      </c>
      <c r="T81" s="6">
        <v>260</v>
      </c>
      <c r="U81" s="6">
        <v>260</v>
      </c>
      <c r="V81" s="6">
        <v>240</v>
      </c>
      <c r="W81" s="6">
        <v>246.53</v>
      </c>
      <c r="X81" s="6">
        <v>260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380</v>
      </c>
      <c r="E82" s="6">
        <v>391.01</v>
      </c>
      <c r="F82" s="6">
        <v>400</v>
      </c>
      <c r="G82" s="6">
        <v>340</v>
      </c>
      <c r="H82" s="6">
        <v>353.21</v>
      </c>
      <c r="I82" s="6">
        <v>360</v>
      </c>
      <c r="J82" s="6">
        <v>350</v>
      </c>
      <c r="K82" s="6">
        <v>382.1</v>
      </c>
      <c r="L82" s="6">
        <v>400</v>
      </c>
      <c r="M82" s="6">
        <v>390</v>
      </c>
      <c r="N82" s="6">
        <v>398.29</v>
      </c>
      <c r="O82" s="6">
        <v>410</v>
      </c>
      <c r="P82" s="6">
        <v>420</v>
      </c>
      <c r="Q82" s="6">
        <v>420</v>
      </c>
      <c r="R82" s="6">
        <v>420</v>
      </c>
      <c r="S82" s="6">
        <v>380</v>
      </c>
      <c r="T82" s="6">
        <v>405.91</v>
      </c>
      <c r="U82" s="6">
        <v>440</v>
      </c>
      <c r="V82" s="6">
        <v>370</v>
      </c>
      <c r="W82" s="6">
        <v>370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470</v>
      </c>
      <c r="E83" s="6">
        <v>488.7</v>
      </c>
      <c r="F83" s="6">
        <v>510</v>
      </c>
      <c r="G83" s="6">
        <v>360</v>
      </c>
      <c r="H83" s="6">
        <v>379.73</v>
      </c>
      <c r="I83" s="6">
        <v>390</v>
      </c>
      <c r="J83" s="6">
        <v>440</v>
      </c>
      <c r="K83" s="6">
        <v>456.05</v>
      </c>
      <c r="L83" s="6">
        <v>500</v>
      </c>
      <c r="M83" s="6">
        <v>400</v>
      </c>
      <c r="N83" s="6">
        <v>418.18</v>
      </c>
      <c r="O83" s="6">
        <v>440</v>
      </c>
      <c r="P83" s="6">
        <v>470</v>
      </c>
      <c r="Q83" s="6">
        <v>470</v>
      </c>
      <c r="R83" s="6">
        <v>470</v>
      </c>
      <c r="S83" s="6">
        <v>480</v>
      </c>
      <c r="T83" s="6">
        <v>480</v>
      </c>
      <c r="U83" s="6">
        <v>480</v>
      </c>
      <c r="V83" s="6">
        <v>450</v>
      </c>
      <c r="W83" s="6">
        <v>467.64</v>
      </c>
      <c r="X83" s="6">
        <v>480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240</v>
      </c>
      <c r="E84" s="6">
        <v>245.51</v>
      </c>
      <c r="F84" s="6">
        <v>250</v>
      </c>
      <c r="G84" s="6">
        <v>200</v>
      </c>
      <c r="H84" s="6">
        <v>213.12</v>
      </c>
      <c r="I84" s="6">
        <v>220</v>
      </c>
      <c r="J84" s="6">
        <v>220</v>
      </c>
      <c r="K84" s="6">
        <v>254.07</v>
      </c>
      <c r="L84" s="6">
        <v>280</v>
      </c>
      <c r="M84" s="6">
        <v>240</v>
      </c>
      <c r="N84" s="6">
        <v>246.56</v>
      </c>
      <c r="O84" s="6">
        <v>260</v>
      </c>
      <c r="P84" s="6">
        <v>250</v>
      </c>
      <c r="Q84" s="6">
        <v>250</v>
      </c>
      <c r="R84" s="6">
        <v>250</v>
      </c>
      <c r="S84" s="6">
        <v>250</v>
      </c>
      <c r="T84" s="6">
        <v>250</v>
      </c>
      <c r="U84" s="6">
        <v>250</v>
      </c>
      <c r="V84" s="6">
        <v>240</v>
      </c>
      <c r="W84" s="6">
        <v>254.22</v>
      </c>
      <c r="X84" s="6">
        <v>270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40</v>
      </c>
      <c r="E85" s="6">
        <v>43.09</v>
      </c>
      <c r="F85" s="6">
        <v>50</v>
      </c>
      <c r="G85" s="6">
        <v>25</v>
      </c>
      <c r="H85" s="6">
        <v>28.23</v>
      </c>
      <c r="I85" s="6">
        <v>30</v>
      </c>
      <c r="J85" s="6">
        <v>40</v>
      </c>
      <c r="K85" s="6">
        <v>56.56</v>
      </c>
      <c r="L85" s="6">
        <v>70</v>
      </c>
      <c r="M85" s="6">
        <v>40</v>
      </c>
      <c r="N85" s="6">
        <v>46.42</v>
      </c>
      <c r="O85" s="6">
        <v>50</v>
      </c>
      <c r="P85" s="6">
        <v>40</v>
      </c>
      <c r="Q85" s="6">
        <v>40</v>
      </c>
      <c r="R85" s="6">
        <v>40</v>
      </c>
      <c r="S85" s="6">
        <v>40</v>
      </c>
      <c r="T85" s="6">
        <v>43.09</v>
      </c>
      <c r="U85" s="6">
        <v>50</v>
      </c>
      <c r="V85" s="6">
        <v>40</v>
      </c>
      <c r="W85" s="6">
        <v>48.78</v>
      </c>
      <c r="X85" s="6">
        <v>50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80</v>
      </c>
      <c r="E86" s="6">
        <v>95.16</v>
      </c>
      <c r="F86" s="6">
        <v>100</v>
      </c>
      <c r="G86" s="6">
        <v>80</v>
      </c>
      <c r="H86" s="6">
        <v>86.18</v>
      </c>
      <c r="I86" s="6">
        <v>100</v>
      </c>
      <c r="J86" s="6">
        <v>70</v>
      </c>
      <c r="K86" s="6">
        <v>85.21</v>
      </c>
      <c r="L86" s="6">
        <v>100</v>
      </c>
      <c r="M86" s="6">
        <v>80</v>
      </c>
      <c r="N86" s="6">
        <v>88.84</v>
      </c>
      <c r="O86" s="6">
        <v>100</v>
      </c>
      <c r="P86" s="6">
        <v>80</v>
      </c>
      <c r="Q86" s="6">
        <v>80</v>
      </c>
      <c r="R86" s="6">
        <v>80</v>
      </c>
      <c r="S86" s="6">
        <v>80</v>
      </c>
      <c r="T86" s="6">
        <v>80</v>
      </c>
      <c r="U86" s="6">
        <v>80</v>
      </c>
      <c r="V86" s="6">
        <v>90</v>
      </c>
      <c r="W86" s="6">
        <v>97.69</v>
      </c>
      <c r="X86" s="6">
        <v>100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100</v>
      </c>
      <c r="E87" s="6">
        <v>110.66</v>
      </c>
      <c r="F87" s="6">
        <v>120</v>
      </c>
      <c r="G87" s="6">
        <v>90</v>
      </c>
      <c r="H87" s="6">
        <v>93.22</v>
      </c>
      <c r="I87" s="6">
        <v>100</v>
      </c>
      <c r="J87" s="6">
        <v>80</v>
      </c>
      <c r="K87" s="6">
        <v>105.22</v>
      </c>
      <c r="L87" s="6">
        <v>130</v>
      </c>
      <c r="M87" s="6">
        <v>100</v>
      </c>
      <c r="N87" s="6">
        <v>107.89</v>
      </c>
      <c r="O87" s="6">
        <v>120</v>
      </c>
      <c r="P87" s="6">
        <v>80</v>
      </c>
      <c r="Q87" s="6">
        <v>80</v>
      </c>
      <c r="R87" s="6">
        <v>80</v>
      </c>
      <c r="S87" s="6">
        <v>70</v>
      </c>
      <c r="T87" s="6">
        <v>76.52</v>
      </c>
      <c r="U87" s="6">
        <v>80</v>
      </c>
      <c r="V87" s="6">
        <v>70</v>
      </c>
      <c r="W87" s="6">
        <v>80.91</v>
      </c>
      <c r="X87" s="6">
        <v>90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145</v>
      </c>
      <c r="E88" s="6">
        <v>149.21</v>
      </c>
      <c r="F88" s="6">
        <v>150</v>
      </c>
      <c r="G88" s="6">
        <v>140</v>
      </c>
      <c r="H88" s="6">
        <v>141.65</v>
      </c>
      <c r="I88" s="6">
        <v>145</v>
      </c>
      <c r="J88" s="6">
        <v>150</v>
      </c>
      <c r="K88" s="6">
        <v>151.33000000000001</v>
      </c>
      <c r="L88" s="6">
        <v>160</v>
      </c>
      <c r="M88" s="6">
        <v>145</v>
      </c>
      <c r="N88" s="6">
        <v>148.31</v>
      </c>
      <c r="O88" s="6">
        <v>150</v>
      </c>
      <c r="P88" s="6">
        <v>144</v>
      </c>
      <c r="Q88" s="6">
        <v>144</v>
      </c>
      <c r="R88" s="6">
        <v>144</v>
      </c>
      <c r="S88" s="6">
        <v>145</v>
      </c>
      <c r="T88" s="6">
        <v>148.31</v>
      </c>
      <c r="U88" s="6">
        <v>150</v>
      </c>
      <c r="V88" s="6">
        <v>150</v>
      </c>
      <c r="W88" s="6">
        <v>153.26</v>
      </c>
      <c r="X88" s="6">
        <v>160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241.04</v>
      </c>
      <c r="F89" s="6">
        <v>250</v>
      </c>
      <c r="G89" s="6">
        <v>160</v>
      </c>
      <c r="H89" s="6">
        <v>169.8</v>
      </c>
      <c r="I89" s="6">
        <v>180</v>
      </c>
      <c r="J89" s="6">
        <v>240</v>
      </c>
      <c r="K89" s="6">
        <v>262.58</v>
      </c>
      <c r="L89" s="6">
        <v>280</v>
      </c>
      <c r="M89" s="6">
        <v>240</v>
      </c>
      <c r="N89" s="6">
        <v>244.95</v>
      </c>
      <c r="O89" s="6">
        <v>250</v>
      </c>
      <c r="P89" s="6">
        <v>200</v>
      </c>
      <c r="Q89" s="6">
        <v>200</v>
      </c>
      <c r="R89" s="6">
        <v>200</v>
      </c>
      <c r="S89" s="6">
        <v>180</v>
      </c>
      <c r="T89" s="6">
        <v>180</v>
      </c>
      <c r="U89" s="6">
        <v>180</v>
      </c>
      <c r="V89" s="6">
        <v>250</v>
      </c>
      <c r="W89" s="6">
        <v>256.5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66.430000000000007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380</v>
      </c>
      <c r="W91" s="6">
        <v>380</v>
      </c>
      <c r="X91" s="6">
        <v>380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250</v>
      </c>
      <c r="E92" s="6">
        <v>342</v>
      </c>
      <c r="F92" s="6">
        <v>400</v>
      </c>
      <c r="G92" s="6">
        <v>200</v>
      </c>
      <c r="H92" s="6">
        <v>294.72000000000003</v>
      </c>
      <c r="I92" s="6">
        <v>400</v>
      </c>
      <c r="J92" s="6">
        <v>320</v>
      </c>
      <c r="K92" s="6">
        <v>397.41</v>
      </c>
      <c r="L92" s="6">
        <v>480</v>
      </c>
      <c r="M92" s="6">
        <v>350</v>
      </c>
      <c r="N92" s="6">
        <v>353.3</v>
      </c>
      <c r="O92" s="6">
        <v>360</v>
      </c>
      <c r="P92" s="6">
        <v>300</v>
      </c>
      <c r="Q92" s="6">
        <v>300</v>
      </c>
      <c r="R92" s="6">
        <v>300</v>
      </c>
      <c r="S92" s="6">
        <v>300</v>
      </c>
      <c r="T92" s="6">
        <v>315.82</v>
      </c>
      <c r="U92" s="6">
        <v>350</v>
      </c>
      <c r="V92" s="6">
        <v>200</v>
      </c>
      <c r="W92" s="6">
        <v>376.81</v>
      </c>
      <c r="X92" s="6">
        <v>550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373.12</v>
      </c>
      <c r="L94" s="6">
        <v>450</v>
      </c>
      <c r="M94" s="6">
        <v>300</v>
      </c>
      <c r="N94" s="6">
        <v>326.18</v>
      </c>
      <c r="O94" s="6">
        <v>350</v>
      </c>
      <c r="P94" s="6">
        <v>200</v>
      </c>
      <c r="Q94" s="6">
        <v>200</v>
      </c>
      <c r="R94" s="6">
        <v>200</v>
      </c>
      <c r="S94" s="6">
        <v>250</v>
      </c>
      <c r="T94" s="6">
        <v>265.66000000000003</v>
      </c>
      <c r="U94" s="6">
        <v>300</v>
      </c>
      <c r="V94" s="6">
        <v>300</v>
      </c>
      <c r="W94" s="6">
        <v>300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170</v>
      </c>
      <c r="N95" s="6">
        <v>177.45</v>
      </c>
      <c r="O95" s="6">
        <v>180</v>
      </c>
      <c r="P95" s="6">
        <v>160</v>
      </c>
      <c r="Q95" s="6">
        <v>160</v>
      </c>
      <c r="R95" s="6">
        <v>160</v>
      </c>
      <c r="S95" s="6">
        <v>150</v>
      </c>
      <c r="T95" s="6">
        <v>150</v>
      </c>
      <c r="U95" s="6">
        <v>150</v>
      </c>
      <c r="V95" s="6">
        <v>150</v>
      </c>
      <c r="W95" s="6">
        <v>151.08000000000001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80</v>
      </c>
      <c r="E96" s="6">
        <v>80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76.52</v>
      </c>
      <c r="U96" s="6">
        <v>80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250</v>
      </c>
      <c r="E97" s="6">
        <v>250</v>
      </c>
      <c r="F97" s="6">
        <v>250</v>
      </c>
      <c r="G97" s="6">
        <v>240</v>
      </c>
      <c r="H97" s="6">
        <v>240</v>
      </c>
      <c r="I97" s="6">
        <v>240</v>
      </c>
      <c r="J97" s="6">
        <v>250</v>
      </c>
      <c r="K97" s="6">
        <v>250.3</v>
      </c>
      <c r="L97" s="6">
        <v>260</v>
      </c>
      <c r="M97" s="6">
        <v>250</v>
      </c>
      <c r="N97" s="6">
        <v>253.29</v>
      </c>
      <c r="O97" s="6">
        <v>260</v>
      </c>
      <c r="P97" s="6">
        <v>250</v>
      </c>
      <c r="Q97" s="6">
        <v>250</v>
      </c>
      <c r="R97" s="6">
        <v>250</v>
      </c>
      <c r="S97" s="6">
        <v>240</v>
      </c>
      <c r="T97" s="6">
        <v>240</v>
      </c>
      <c r="U97" s="6">
        <v>240</v>
      </c>
      <c r="V97" s="6">
        <v>270</v>
      </c>
      <c r="W97" s="6">
        <v>270</v>
      </c>
      <c r="X97" s="6">
        <v>270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600</v>
      </c>
      <c r="N98" s="6">
        <v>606.59</v>
      </c>
      <c r="O98" s="6">
        <v>620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800</v>
      </c>
      <c r="W98" s="6">
        <v>800</v>
      </c>
      <c r="X98" s="6">
        <v>800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640.58000000000004</v>
      </c>
      <c r="L99" s="6">
        <v>750</v>
      </c>
      <c r="M99" s="6">
        <v>580</v>
      </c>
      <c r="N99" s="6">
        <v>603.23</v>
      </c>
      <c r="O99" s="6">
        <v>620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700</v>
      </c>
      <c r="W99" s="6">
        <v>700</v>
      </c>
      <c r="X99" s="6">
        <v>700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793.93</v>
      </c>
      <c r="E100" s="6">
        <v>793.93</v>
      </c>
      <c r="F100" s="6">
        <v>793.93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722.3</v>
      </c>
      <c r="L100" s="6">
        <v>750</v>
      </c>
      <c r="M100" s="6">
        <v>550</v>
      </c>
      <c r="N100" s="6">
        <v>588.70000000000005</v>
      </c>
      <c r="O100" s="6">
        <v>620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850</v>
      </c>
      <c r="W100" s="6">
        <v>888.64</v>
      </c>
      <c r="X100" s="6">
        <v>900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387.9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300</v>
      </c>
      <c r="W101" s="6">
        <v>300</v>
      </c>
      <c r="X101" s="6">
        <v>300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699</v>
      </c>
      <c r="E103" s="6">
        <v>699</v>
      </c>
      <c r="F103" s="6">
        <v>699</v>
      </c>
      <c r="G103" s="6">
        <v>699</v>
      </c>
      <c r="H103" s="6">
        <v>699</v>
      </c>
      <c r="I103" s="6">
        <v>699</v>
      </c>
      <c r="J103" s="6">
        <v>699</v>
      </c>
      <c r="K103" s="6">
        <v>699</v>
      </c>
      <c r="L103" s="6">
        <v>699</v>
      </c>
      <c r="M103" s="6">
        <v>699</v>
      </c>
      <c r="N103" s="6">
        <v>699</v>
      </c>
      <c r="O103" s="6">
        <v>699</v>
      </c>
      <c r="P103" s="6">
        <v>699</v>
      </c>
      <c r="Q103" s="6">
        <v>699</v>
      </c>
      <c r="R103" s="6">
        <v>699</v>
      </c>
      <c r="S103" s="6">
        <v>699</v>
      </c>
      <c r="T103" s="6">
        <v>699</v>
      </c>
      <c r="U103" s="6">
        <v>699</v>
      </c>
      <c r="V103" s="6">
        <v>699</v>
      </c>
      <c r="W103" s="6">
        <v>699</v>
      </c>
      <c r="X103" s="6">
        <v>699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1499</v>
      </c>
      <c r="E104" s="6">
        <v>1499</v>
      </c>
      <c r="F104" s="6">
        <v>1499</v>
      </c>
      <c r="G104" s="6">
        <v>1499</v>
      </c>
      <c r="H104" s="6">
        <v>1499</v>
      </c>
      <c r="I104" s="6">
        <v>1499</v>
      </c>
      <c r="J104" s="6">
        <v>1499</v>
      </c>
      <c r="K104" s="6">
        <v>1499</v>
      </c>
      <c r="L104" s="6">
        <v>1499</v>
      </c>
      <c r="M104" s="6">
        <v>1499</v>
      </c>
      <c r="N104" s="6">
        <v>1499</v>
      </c>
      <c r="O104" s="6">
        <v>1499</v>
      </c>
      <c r="P104" s="6">
        <v>1499</v>
      </c>
      <c r="Q104" s="6">
        <v>1499</v>
      </c>
      <c r="R104" s="6">
        <v>1499</v>
      </c>
      <c r="S104" s="6">
        <v>1499</v>
      </c>
      <c r="T104" s="6">
        <v>1499</v>
      </c>
      <c r="U104" s="6">
        <v>1499</v>
      </c>
      <c r="V104" s="6">
        <v>1499</v>
      </c>
      <c r="W104" s="6">
        <v>1499</v>
      </c>
      <c r="X104" s="6">
        <v>1499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6.95</v>
      </c>
      <c r="E105" s="6">
        <v>6.95</v>
      </c>
      <c r="F105" s="6">
        <v>6.95</v>
      </c>
      <c r="G105" s="6">
        <v>6.95</v>
      </c>
      <c r="H105" s="6">
        <v>6.95</v>
      </c>
      <c r="I105" s="6">
        <v>6.95</v>
      </c>
      <c r="J105" s="6">
        <v>6.95</v>
      </c>
      <c r="K105" s="6">
        <v>6.95</v>
      </c>
      <c r="L105" s="6">
        <v>6.95</v>
      </c>
      <c r="M105" s="6">
        <v>6.95</v>
      </c>
      <c r="N105" s="6">
        <v>6.95</v>
      </c>
      <c r="O105" s="6">
        <v>6.95</v>
      </c>
      <c r="P105" s="6">
        <v>6.95</v>
      </c>
      <c r="Q105" s="6">
        <v>6.95</v>
      </c>
      <c r="R105" s="6">
        <v>6.95</v>
      </c>
      <c r="S105" s="6">
        <v>6.95</v>
      </c>
      <c r="T105" s="6">
        <v>6.95</v>
      </c>
      <c r="U105" s="6">
        <v>6.95</v>
      </c>
      <c r="V105" s="6">
        <v>6.95</v>
      </c>
      <c r="W105" s="6">
        <v>6.95</v>
      </c>
      <c r="X105" s="6">
        <v>6.95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1700</v>
      </c>
      <c r="E107" s="6">
        <v>1708.23</v>
      </c>
      <c r="F107" s="6">
        <v>1750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1389.31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1343.28</v>
      </c>
      <c r="X107" s="6">
        <v>1700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350</v>
      </c>
      <c r="Q108" s="6">
        <v>350</v>
      </c>
      <c r="R108" s="6">
        <v>350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135.97</v>
      </c>
      <c r="L109" s="6">
        <v>140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138</v>
      </c>
      <c r="T109" s="6">
        <v>139.33000000000001</v>
      </c>
      <c r="U109" s="6">
        <v>140</v>
      </c>
      <c r="V109" s="6">
        <v>145</v>
      </c>
      <c r="W109" s="6">
        <v>148.31</v>
      </c>
      <c r="X109" s="6">
        <v>150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379.14</v>
      </c>
      <c r="E111" s="6">
        <v>379.47</v>
      </c>
      <c r="F111" s="6">
        <v>380.13</v>
      </c>
      <c r="G111" s="6">
        <v>381</v>
      </c>
      <c r="H111" s="6">
        <v>381.63</v>
      </c>
      <c r="I111" s="6">
        <v>382.68</v>
      </c>
      <c r="J111" s="6">
        <v>379.14</v>
      </c>
      <c r="K111" s="6">
        <v>379.14</v>
      </c>
      <c r="L111" s="6">
        <v>379.14</v>
      </c>
      <c r="M111" s="6">
        <v>381.1</v>
      </c>
      <c r="N111" s="6">
        <v>381.5</v>
      </c>
      <c r="O111" s="6">
        <v>382.19</v>
      </c>
      <c r="P111" s="6">
        <v>379.2</v>
      </c>
      <c r="Q111" s="6">
        <v>379.2</v>
      </c>
      <c r="R111" s="6">
        <v>379.2</v>
      </c>
      <c r="S111" s="6">
        <v>380.46</v>
      </c>
      <c r="T111" s="6">
        <v>380.46</v>
      </c>
      <c r="U111" s="6">
        <v>380.46</v>
      </c>
      <c r="V111" s="6">
        <v>379.1</v>
      </c>
      <c r="W111" s="6">
        <v>379.1</v>
      </c>
      <c r="X111" s="6">
        <v>379.1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382.17</v>
      </c>
      <c r="E112" s="6">
        <v>382.5</v>
      </c>
      <c r="F112" s="6">
        <v>383.2</v>
      </c>
      <c r="G112" s="6">
        <v>384</v>
      </c>
      <c r="H112" s="6">
        <v>384.63</v>
      </c>
      <c r="I112" s="6">
        <v>385.68</v>
      </c>
      <c r="J112" s="6">
        <v>382.18</v>
      </c>
      <c r="K112" s="6">
        <v>382.18</v>
      </c>
      <c r="L112" s="6">
        <v>382.18</v>
      </c>
      <c r="M112" s="6">
        <v>384.2</v>
      </c>
      <c r="N112" s="6">
        <v>384.63</v>
      </c>
      <c r="O112" s="6">
        <v>385.3</v>
      </c>
      <c r="P112" s="6">
        <v>382.2</v>
      </c>
      <c r="Q112" s="6">
        <v>382.2</v>
      </c>
      <c r="R112" s="6">
        <v>382.2</v>
      </c>
      <c r="S112" s="6">
        <v>383.54</v>
      </c>
      <c r="T112" s="6">
        <v>383.54</v>
      </c>
      <c r="U112" s="6">
        <v>383.54</v>
      </c>
      <c r="V112" s="6">
        <v>382.2</v>
      </c>
      <c r="W112" s="6">
        <v>382.2</v>
      </c>
      <c r="X112" s="6">
        <v>382.2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5600</v>
      </c>
      <c r="E113" s="6">
        <v>5677.26</v>
      </c>
      <c r="F113" s="6">
        <v>5835</v>
      </c>
      <c r="G113" s="6">
        <v>4800</v>
      </c>
      <c r="H113" s="6">
        <v>4865.76</v>
      </c>
      <c r="I113" s="6">
        <v>5000</v>
      </c>
      <c r="J113" s="6">
        <v>5018</v>
      </c>
      <c r="K113" s="6">
        <v>5168.59</v>
      </c>
      <c r="L113" s="6">
        <v>5251</v>
      </c>
      <c r="M113" s="6">
        <v>5018.1000000000004</v>
      </c>
      <c r="N113" s="6">
        <v>5095.6000000000004</v>
      </c>
      <c r="O113" s="6">
        <v>5134.8</v>
      </c>
      <c r="P113" s="6">
        <v>5135</v>
      </c>
      <c r="Q113" s="6">
        <v>5135</v>
      </c>
      <c r="R113" s="6">
        <v>5135</v>
      </c>
      <c r="S113" s="6">
        <v>4900</v>
      </c>
      <c r="T113" s="6">
        <v>4900</v>
      </c>
      <c r="U113" s="6">
        <v>4900</v>
      </c>
      <c r="V113" s="6">
        <v>5601.6</v>
      </c>
      <c r="W113" s="6">
        <v>5794.26</v>
      </c>
      <c r="X113" s="6">
        <v>5951.7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7" t="s">
        <v>4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"/>
    </row>
    <row r="118" spans="1:25" ht="20.25" x14ac:dyDescent="0.3">
      <c r="A118" s="3"/>
      <c r="B118" s="3"/>
      <c r="C118" s="3"/>
      <c r="D118" s="29" t="s">
        <v>5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"/>
    </row>
    <row r="119" spans="1:25" x14ac:dyDescent="0.25">
      <c r="A119" s="4" t="s">
        <v>0</v>
      </c>
      <c r="B119" s="4"/>
      <c r="C119" s="4"/>
      <c r="D119" s="32" t="s">
        <v>97</v>
      </c>
      <c r="E119" s="32"/>
      <c r="F119" s="32"/>
      <c r="G119" s="32" t="s">
        <v>98</v>
      </c>
      <c r="H119" s="32"/>
      <c r="I119" s="32"/>
      <c r="J119" s="32" t="s">
        <v>99</v>
      </c>
      <c r="K119" s="32"/>
      <c r="L119" s="32"/>
      <c r="M119" s="32" t="s">
        <v>100</v>
      </c>
      <c r="N119" s="32"/>
      <c r="O119" s="32"/>
      <c r="P119" s="32" t="s">
        <v>88</v>
      </c>
      <c r="Q119" s="32"/>
      <c r="R119" s="33" t="s">
        <v>89</v>
      </c>
      <c r="S119" s="33"/>
      <c r="T119" s="32" t="s">
        <v>90</v>
      </c>
      <c r="U119" s="32"/>
      <c r="V119" s="32"/>
      <c r="W119" s="32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1" t="s">
        <v>6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2650</v>
      </c>
      <c r="E123" s="6">
        <v>2666.56</v>
      </c>
      <c r="F123" s="6">
        <v>2700</v>
      </c>
      <c r="G123" s="6">
        <v>2730</v>
      </c>
      <c r="H123" s="6">
        <v>2739.99</v>
      </c>
      <c r="I123" s="6">
        <v>2750</v>
      </c>
      <c r="J123" s="6">
        <v>2400</v>
      </c>
      <c r="K123" s="6">
        <v>2400</v>
      </c>
      <c r="L123" s="6">
        <v>2400</v>
      </c>
      <c r="M123" s="6">
        <v>2160</v>
      </c>
      <c r="N123" s="6">
        <v>2425.83</v>
      </c>
      <c r="O123" s="6">
        <v>2800</v>
      </c>
      <c r="P123" s="6">
        <v>2431.0500000000002</v>
      </c>
      <c r="Q123" s="6">
        <v>1519.75</v>
      </c>
      <c r="R123" s="6">
        <f t="shared" ref="R123:R154" si="0">ROUND(N123/P123* 100 - 100,2)</f>
        <v>-0.21</v>
      </c>
      <c r="S123" s="6">
        <f t="shared" ref="S123:S154" si="1">ROUND(N123/Q123* 100 - 100,2)</f>
        <v>59.62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270</v>
      </c>
      <c r="H124" s="6">
        <v>279.93</v>
      </c>
      <c r="I124" s="6">
        <v>290</v>
      </c>
      <c r="J124" s="6">
        <v>240</v>
      </c>
      <c r="K124" s="6">
        <v>246.62</v>
      </c>
      <c r="L124" s="6">
        <v>250</v>
      </c>
      <c r="M124" s="6">
        <v>140</v>
      </c>
      <c r="N124" s="6">
        <v>216.2</v>
      </c>
      <c r="O124" s="6">
        <v>290</v>
      </c>
      <c r="P124" s="6">
        <v>216.2</v>
      </c>
      <c r="Q124" s="6">
        <v>202.77</v>
      </c>
      <c r="R124" s="6">
        <f t="shared" si="0"/>
        <v>0</v>
      </c>
      <c r="S124" s="6">
        <f t="shared" si="1"/>
        <v>6.62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150</v>
      </c>
      <c r="H125" s="6">
        <v>159.87</v>
      </c>
      <c r="I125" s="6">
        <v>170</v>
      </c>
      <c r="J125" s="6">
        <v>150</v>
      </c>
      <c r="K125" s="6">
        <v>153.26</v>
      </c>
      <c r="L125" s="6">
        <v>160</v>
      </c>
      <c r="M125" s="6">
        <v>110</v>
      </c>
      <c r="N125" s="6">
        <v>153.99</v>
      </c>
      <c r="O125" s="6">
        <v>200</v>
      </c>
      <c r="P125" s="6">
        <v>153.97</v>
      </c>
      <c r="Q125" s="6">
        <v>152.80000000000001</v>
      </c>
      <c r="R125" s="6">
        <f t="shared" si="0"/>
        <v>0.01</v>
      </c>
      <c r="S125" s="6">
        <f t="shared" si="1"/>
        <v>0.78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130</v>
      </c>
      <c r="H126" s="6">
        <v>130</v>
      </c>
      <c r="I126" s="6">
        <v>130</v>
      </c>
      <c r="J126" s="6">
        <v>110</v>
      </c>
      <c r="K126" s="6">
        <v>110</v>
      </c>
      <c r="L126" s="6">
        <v>110</v>
      </c>
      <c r="M126" s="6">
        <v>100</v>
      </c>
      <c r="N126" s="6">
        <v>118.25</v>
      </c>
      <c r="O126" s="6">
        <v>130</v>
      </c>
      <c r="P126" s="6">
        <v>118.13</v>
      </c>
      <c r="Q126" s="6">
        <v>108.83</v>
      </c>
      <c r="R126" s="6">
        <f t="shared" si="0"/>
        <v>0.1</v>
      </c>
      <c r="S126" s="6">
        <f t="shared" si="1"/>
        <v>8.66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1000</v>
      </c>
      <c r="E127" s="6">
        <v>1032.28</v>
      </c>
      <c r="F127" s="6">
        <v>1100</v>
      </c>
      <c r="G127" s="6">
        <v>1200</v>
      </c>
      <c r="H127" s="6">
        <v>1249.33</v>
      </c>
      <c r="I127" s="6">
        <v>1300</v>
      </c>
      <c r="J127" s="6">
        <v>1200</v>
      </c>
      <c r="K127" s="6">
        <v>1200</v>
      </c>
      <c r="L127" s="6">
        <v>1200</v>
      </c>
      <c r="M127" s="6">
        <v>1000</v>
      </c>
      <c r="N127" s="6">
        <v>1249.3800000000001</v>
      </c>
      <c r="O127" s="6">
        <v>1550</v>
      </c>
      <c r="P127" s="6">
        <v>1249.3800000000001</v>
      </c>
      <c r="Q127" s="6">
        <v>1106.8800000000001</v>
      </c>
      <c r="R127" s="6">
        <f t="shared" si="0"/>
        <v>0</v>
      </c>
      <c r="S127" s="6">
        <f t="shared" si="1"/>
        <v>12.87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1800</v>
      </c>
      <c r="E128" s="6">
        <v>1800</v>
      </c>
      <c r="F128" s="6">
        <v>1800</v>
      </c>
      <c r="G128" s="6">
        <v>2200</v>
      </c>
      <c r="H128" s="6">
        <v>2348.0500000000002</v>
      </c>
      <c r="I128" s="6">
        <v>2500</v>
      </c>
      <c r="J128" s="6">
        <v>2200</v>
      </c>
      <c r="K128" s="6">
        <v>2395.71</v>
      </c>
      <c r="L128" s="6">
        <v>2500</v>
      </c>
      <c r="M128" s="6">
        <v>1800</v>
      </c>
      <c r="N128" s="6">
        <v>2354.14</v>
      </c>
      <c r="O128" s="6">
        <v>2900</v>
      </c>
      <c r="P128" s="6">
        <v>2354.14</v>
      </c>
      <c r="Q128" s="6">
        <v>2034.13</v>
      </c>
      <c r="R128" s="6">
        <f t="shared" si="0"/>
        <v>0</v>
      </c>
      <c r="S128" s="6">
        <f t="shared" si="1"/>
        <v>15.73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320</v>
      </c>
      <c r="E129" s="6">
        <v>320</v>
      </c>
      <c r="F129" s="6">
        <v>320</v>
      </c>
      <c r="G129" s="6">
        <v>400</v>
      </c>
      <c r="H129" s="6">
        <v>412.44</v>
      </c>
      <c r="I129" s="6">
        <v>420</v>
      </c>
      <c r="J129" s="6">
        <v>450</v>
      </c>
      <c r="K129" s="6">
        <v>450</v>
      </c>
      <c r="L129" s="6">
        <v>450</v>
      </c>
      <c r="M129" s="6">
        <v>258</v>
      </c>
      <c r="N129" s="6">
        <v>311.29000000000002</v>
      </c>
      <c r="O129" s="6">
        <v>450</v>
      </c>
      <c r="P129" s="6">
        <v>330.22</v>
      </c>
      <c r="Q129" s="6">
        <v>335.97</v>
      </c>
      <c r="R129" s="6">
        <f t="shared" si="0"/>
        <v>-5.73</v>
      </c>
      <c r="S129" s="6">
        <f t="shared" si="1"/>
        <v>-7.35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193.1</v>
      </c>
      <c r="F130" s="6">
        <v>200</v>
      </c>
      <c r="G130" s="6">
        <v>220</v>
      </c>
      <c r="H130" s="6">
        <v>220</v>
      </c>
      <c r="I130" s="6">
        <v>220</v>
      </c>
      <c r="J130" s="6">
        <v>220</v>
      </c>
      <c r="K130" s="6">
        <v>226.47</v>
      </c>
      <c r="L130" s="6">
        <v>240</v>
      </c>
      <c r="M130" s="6">
        <v>170</v>
      </c>
      <c r="N130" s="6">
        <v>214.52</v>
      </c>
      <c r="O130" s="6">
        <v>270</v>
      </c>
      <c r="P130" s="6">
        <v>214.07</v>
      </c>
      <c r="Q130" s="6">
        <v>199.81</v>
      </c>
      <c r="R130" s="6">
        <f t="shared" si="0"/>
        <v>0.21</v>
      </c>
      <c r="S130" s="6">
        <f t="shared" si="1"/>
        <v>7.36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213.12</v>
      </c>
      <c r="F131" s="6">
        <v>220</v>
      </c>
      <c r="G131" s="6">
        <v>220</v>
      </c>
      <c r="H131" s="6">
        <v>226.47</v>
      </c>
      <c r="I131" s="6">
        <v>240</v>
      </c>
      <c r="J131" s="6">
        <v>220</v>
      </c>
      <c r="K131" s="6">
        <v>233.14</v>
      </c>
      <c r="L131" s="6">
        <v>240</v>
      </c>
      <c r="M131" s="6">
        <v>190</v>
      </c>
      <c r="N131" s="6">
        <v>250.35</v>
      </c>
      <c r="O131" s="6">
        <v>400</v>
      </c>
      <c r="P131" s="6">
        <v>250.35</v>
      </c>
      <c r="Q131" s="6">
        <v>232.21</v>
      </c>
      <c r="R131" s="6">
        <f t="shared" si="0"/>
        <v>0</v>
      </c>
      <c r="S131" s="6">
        <f t="shared" si="1"/>
        <v>7.81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1170</v>
      </c>
      <c r="H132" s="6">
        <v>1170</v>
      </c>
      <c r="I132" s="6">
        <v>1170</v>
      </c>
      <c r="J132" s="6">
        <v>1170</v>
      </c>
      <c r="K132" s="6">
        <v>1170</v>
      </c>
      <c r="L132" s="6">
        <v>1170</v>
      </c>
      <c r="M132" s="6">
        <v>1100</v>
      </c>
      <c r="N132" s="6">
        <v>1151.97</v>
      </c>
      <c r="O132" s="6">
        <v>1200</v>
      </c>
      <c r="P132" s="6">
        <v>1151.97</v>
      </c>
      <c r="Q132" s="6">
        <v>1062.99</v>
      </c>
      <c r="R132" s="6">
        <f t="shared" si="0"/>
        <v>0</v>
      </c>
      <c r="S132" s="6">
        <f t="shared" si="1"/>
        <v>8.3699999999999992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240</v>
      </c>
      <c r="E133" s="6">
        <v>240</v>
      </c>
      <c r="F133" s="6">
        <v>240</v>
      </c>
      <c r="G133" s="6">
        <v>230</v>
      </c>
      <c r="H133" s="6">
        <v>242.4</v>
      </c>
      <c r="I133" s="6">
        <v>250</v>
      </c>
      <c r="J133" s="6">
        <v>250</v>
      </c>
      <c r="K133" s="6">
        <v>250</v>
      </c>
      <c r="L133" s="6">
        <v>250</v>
      </c>
      <c r="M133" s="6">
        <v>180</v>
      </c>
      <c r="N133" s="6">
        <v>214.23</v>
      </c>
      <c r="O133" s="6">
        <v>250</v>
      </c>
      <c r="P133" s="6">
        <v>237.04</v>
      </c>
      <c r="Q133" s="6">
        <v>325.44</v>
      </c>
      <c r="R133" s="6">
        <f t="shared" si="0"/>
        <v>-9.6199999999999992</v>
      </c>
      <c r="S133" s="6">
        <f t="shared" si="1"/>
        <v>-34.17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600</v>
      </c>
      <c r="K134" s="6">
        <v>600</v>
      </c>
      <c r="L134" s="6">
        <v>600</v>
      </c>
      <c r="M134" s="6">
        <v>430</v>
      </c>
      <c r="N134" s="6">
        <v>550.78</v>
      </c>
      <c r="O134" s="6">
        <v>720</v>
      </c>
      <c r="P134" s="6">
        <v>551.71</v>
      </c>
      <c r="Q134" s="6">
        <v>527.48</v>
      </c>
      <c r="R134" s="6">
        <f t="shared" si="0"/>
        <v>-0.17</v>
      </c>
      <c r="S134" s="6">
        <f t="shared" si="1"/>
        <v>4.42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3100</v>
      </c>
      <c r="E135" s="6">
        <v>3100</v>
      </c>
      <c r="F135" s="6">
        <v>3100</v>
      </c>
      <c r="G135" s="6">
        <v>3020</v>
      </c>
      <c r="H135" s="6">
        <v>3020</v>
      </c>
      <c r="I135" s="6">
        <v>3020</v>
      </c>
      <c r="J135" s="6">
        <v>2975</v>
      </c>
      <c r="K135" s="6">
        <v>2975</v>
      </c>
      <c r="L135" s="6">
        <v>2975</v>
      </c>
      <c r="M135" s="6">
        <v>2970</v>
      </c>
      <c r="N135" s="6">
        <v>3051.03</v>
      </c>
      <c r="O135" s="6">
        <v>3110</v>
      </c>
      <c r="P135" s="6">
        <v>3042.82</v>
      </c>
      <c r="Q135" s="6">
        <v>2890.11</v>
      </c>
      <c r="R135" s="6">
        <f t="shared" si="0"/>
        <v>0.27</v>
      </c>
      <c r="S135" s="6">
        <f t="shared" si="1"/>
        <v>5.57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1500</v>
      </c>
      <c r="E136" s="6">
        <v>1500</v>
      </c>
      <c r="F136" s="6">
        <v>1500</v>
      </c>
      <c r="G136" s="6">
        <v>1565</v>
      </c>
      <c r="H136" s="6">
        <v>1565</v>
      </c>
      <c r="I136" s="6">
        <v>1565</v>
      </c>
      <c r="J136" s="6">
        <v>1500</v>
      </c>
      <c r="K136" s="6">
        <v>1500</v>
      </c>
      <c r="L136" s="6">
        <v>1500</v>
      </c>
      <c r="M136" s="6">
        <v>1500</v>
      </c>
      <c r="N136" s="6">
        <v>1543.67</v>
      </c>
      <c r="O136" s="6">
        <v>1565</v>
      </c>
      <c r="P136" s="6">
        <v>1537.49</v>
      </c>
      <c r="Q136" s="6">
        <v>1464.43</v>
      </c>
      <c r="R136" s="6">
        <f t="shared" si="0"/>
        <v>0.4</v>
      </c>
      <c r="S136" s="6">
        <f t="shared" si="1"/>
        <v>5.41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590</v>
      </c>
      <c r="E137" s="6">
        <v>590</v>
      </c>
      <c r="F137" s="6">
        <v>590</v>
      </c>
      <c r="G137" s="6">
        <v>600</v>
      </c>
      <c r="H137" s="6">
        <v>600</v>
      </c>
      <c r="I137" s="6">
        <v>600</v>
      </c>
      <c r="J137" s="6">
        <v>592</v>
      </c>
      <c r="K137" s="6">
        <v>592</v>
      </c>
      <c r="L137" s="6">
        <v>592</v>
      </c>
      <c r="M137" s="6">
        <v>590</v>
      </c>
      <c r="N137" s="6">
        <v>601.12</v>
      </c>
      <c r="O137" s="6">
        <v>610</v>
      </c>
      <c r="P137" s="6">
        <v>599.70000000000005</v>
      </c>
      <c r="Q137" s="6">
        <v>567.83000000000004</v>
      </c>
      <c r="R137" s="6">
        <f t="shared" si="0"/>
        <v>0.24</v>
      </c>
      <c r="S137" s="6">
        <f t="shared" si="1"/>
        <v>5.86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250</v>
      </c>
      <c r="E138" s="6">
        <v>250</v>
      </c>
      <c r="F138" s="6">
        <v>250</v>
      </c>
      <c r="G138" s="6">
        <v>130</v>
      </c>
      <c r="H138" s="6">
        <v>139.76</v>
      </c>
      <c r="I138" s="6">
        <v>150</v>
      </c>
      <c r="J138" s="6">
        <v>150</v>
      </c>
      <c r="K138" s="6">
        <v>165.1</v>
      </c>
      <c r="L138" s="6">
        <v>200</v>
      </c>
      <c r="M138" s="6">
        <v>100</v>
      </c>
      <c r="N138" s="6">
        <v>197.73</v>
      </c>
      <c r="O138" s="6">
        <v>360</v>
      </c>
      <c r="P138" s="6">
        <v>198.1</v>
      </c>
      <c r="Q138" s="6">
        <v>185.23</v>
      </c>
      <c r="R138" s="6">
        <f t="shared" si="0"/>
        <v>-0.19</v>
      </c>
      <c r="S138" s="6">
        <f t="shared" si="1"/>
        <v>6.75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260</v>
      </c>
      <c r="E139" s="6">
        <v>260</v>
      </c>
      <c r="F139" s="6">
        <v>260</v>
      </c>
      <c r="G139" s="6">
        <v>280</v>
      </c>
      <c r="H139" s="6">
        <v>289.93</v>
      </c>
      <c r="I139" s="6">
        <v>300</v>
      </c>
      <c r="J139" s="6">
        <v>250</v>
      </c>
      <c r="K139" s="6">
        <v>275.89</v>
      </c>
      <c r="L139" s="6">
        <v>300</v>
      </c>
      <c r="M139" s="6">
        <v>220</v>
      </c>
      <c r="N139" s="6">
        <v>258.86</v>
      </c>
      <c r="O139" s="6">
        <v>320</v>
      </c>
      <c r="P139" s="6">
        <v>258.72000000000003</v>
      </c>
      <c r="Q139" s="6">
        <v>294.41000000000003</v>
      </c>
      <c r="R139" s="6">
        <f t="shared" si="0"/>
        <v>0.05</v>
      </c>
      <c r="S139" s="6">
        <f t="shared" si="1"/>
        <v>-12.07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360</v>
      </c>
      <c r="E140" s="6">
        <v>360</v>
      </c>
      <c r="F140" s="6">
        <v>360</v>
      </c>
      <c r="G140" s="6">
        <v>440</v>
      </c>
      <c r="H140" s="6">
        <v>449.95</v>
      </c>
      <c r="I140" s="6">
        <v>460</v>
      </c>
      <c r="J140" s="6">
        <v>350</v>
      </c>
      <c r="K140" s="6">
        <v>391.92</v>
      </c>
      <c r="L140" s="6">
        <v>430</v>
      </c>
      <c r="M140" s="6">
        <v>330</v>
      </c>
      <c r="N140" s="6">
        <v>385.23</v>
      </c>
      <c r="O140" s="6">
        <v>460</v>
      </c>
      <c r="P140" s="6">
        <v>385.29</v>
      </c>
      <c r="Q140" s="6">
        <v>404.07</v>
      </c>
      <c r="R140" s="6">
        <f t="shared" si="0"/>
        <v>-0.02</v>
      </c>
      <c r="S140" s="6">
        <f t="shared" si="1"/>
        <v>-4.66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500</v>
      </c>
      <c r="E141" s="6">
        <v>500</v>
      </c>
      <c r="F141" s="6">
        <v>500</v>
      </c>
      <c r="G141" s="6">
        <v>470</v>
      </c>
      <c r="H141" s="6">
        <v>479.96</v>
      </c>
      <c r="I141" s="6">
        <v>490</v>
      </c>
      <c r="J141" s="6">
        <v>450</v>
      </c>
      <c r="K141" s="6">
        <v>476.22</v>
      </c>
      <c r="L141" s="6">
        <v>500</v>
      </c>
      <c r="M141" s="6">
        <v>360</v>
      </c>
      <c r="N141" s="6">
        <v>462.88</v>
      </c>
      <c r="O141" s="6">
        <v>540</v>
      </c>
      <c r="P141" s="6">
        <v>463.95</v>
      </c>
      <c r="Q141" s="6">
        <v>456.13</v>
      </c>
      <c r="R141" s="6">
        <f t="shared" si="0"/>
        <v>-0.23</v>
      </c>
      <c r="S141" s="6">
        <f t="shared" si="1"/>
        <v>1.48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240</v>
      </c>
      <c r="E142" s="6">
        <v>240</v>
      </c>
      <c r="F142" s="6">
        <v>240</v>
      </c>
      <c r="G142" s="6">
        <v>250</v>
      </c>
      <c r="H142" s="6">
        <v>259.92</v>
      </c>
      <c r="I142" s="6">
        <v>270</v>
      </c>
      <c r="J142" s="6">
        <v>280</v>
      </c>
      <c r="K142" s="6">
        <v>293.18</v>
      </c>
      <c r="L142" s="6">
        <v>300</v>
      </c>
      <c r="M142" s="6">
        <v>200</v>
      </c>
      <c r="N142" s="6">
        <v>245.53</v>
      </c>
      <c r="O142" s="6">
        <v>320</v>
      </c>
      <c r="P142" s="6">
        <v>245.89</v>
      </c>
      <c r="Q142" s="6">
        <v>317.04000000000002</v>
      </c>
      <c r="R142" s="6">
        <f t="shared" si="0"/>
        <v>-0.15</v>
      </c>
      <c r="S142" s="6">
        <f t="shared" si="1"/>
        <v>-22.56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30</v>
      </c>
      <c r="E143" s="6">
        <v>33.020000000000003</v>
      </c>
      <c r="F143" s="6">
        <v>40</v>
      </c>
      <c r="G143" s="6">
        <v>35</v>
      </c>
      <c r="H143" s="6">
        <v>42.23</v>
      </c>
      <c r="I143" s="6">
        <v>50</v>
      </c>
      <c r="J143" s="6">
        <v>60</v>
      </c>
      <c r="K143" s="6">
        <v>72.680000000000007</v>
      </c>
      <c r="L143" s="6">
        <v>80</v>
      </c>
      <c r="M143" s="6">
        <v>25</v>
      </c>
      <c r="N143" s="6">
        <v>44.29</v>
      </c>
      <c r="O143" s="6">
        <v>90</v>
      </c>
      <c r="P143" s="6">
        <v>43.68</v>
      </c>
      <c r="Q143" s="6">
        <v>77.41</v>
      </c>
      <c r="R143" s="6">
        <f t="shared" si="0"/>
        <v>1.4</v>
      </c>
      <c r="S143" s="6">
        <f t="shared" si="1"/>
        <v>-42.79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80</v>
      </c>
      <c r="E144" s="6">
        <v>80</v>
      </c>
      <c r="F144" s="6">
        <v>80</v>
      </c>
      <c r="G144" s="6">
        <v>70</v>
      </c>
      <c r="H144" s="6">
        <v>84.46</v>
      </c>
      <c r="I144" s="6">
        <v>100</v>
      </c>
      <c r="J144" s="6">
        <v>70</v>
      </c>
      <c r="K144" s="6">
        <v>76.52</v>
      </c>
      <c r="L144" s="6">
        <v>80</v>
      </c>
      <c r="M144" s="6">
        <v>70</v>
      </c>
      <c r="N144" s="6">
        <v>89.99</v>
      </c>
      <c r="O144" s="6">
        <v>140</v>
      </c>
      <c r="P144" s="6">
        <v>94.34</v>
      </c>
      <c r="Q144" s="6">
        <v>48.53</v>
      </c>
      <c r="R144" s="6">
        <f t="shared" si="0"/>
        <v>-4.6100000000000003</v>
      </c>
      <c r="S144" s="6">
        <f t="shared" si="1"/>
        <v>85.43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80</v>
      </c>
      <c r="E145" s="6">
        <v>80</v>
      </c>
      <c r="F145" s="6">
        <v>80</v>
      </c>
      <c r="G145" s="6">
        <v>120</v>
      </c>
      <c r="H145" s="6">
        <v>134.66</v>
      </c>
      <c r="I145" s="6">
        <v>150</v>
      </c>
      <c r="J145" s="6">
        <v>80</v>
      </c>
      <c r="K145" s="6">
        <v>86.18</v>
      </c>
      <c r="L145" s="6">
        <v>100</v>
      </c>
      <c r="M145" s="6">
        <v>70</v>
      </c>
      <c r="N145" s="6">
        <v>101.14</v>
      </c>
      <c r="O145" s="6">
        <v>160</v>
      </c>
      <c r="P145" s="6">
        <v>74.7</v>
      </c>
      <c r="Q145" s="6">
        <v>74.150000000000006</v>
      </c>
      <c r="R145" s="6">
        <f t="shared" si="0"/>
        <v>35.39</v>
      </c>
      <c r="S145" s="6">
        <f t="shared" si="1"/>
        <v>36.4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145</v>
      </c>
      <c r="E146" s="6">
        <v>145</v>
      </c>
      <c r="F146" s="6">
        <v>145</v>
      </c>
      <c r="G146" s="6">
        <v>150</v>
      </c>
      <c r="H146" s="6">
        <v>152.99</v>
      </c>
      <c r="I146" s="6">
        <v>155</v>
      </c>
      <c r="J146" s="6">
        <v>150</v>
      </c>
      <c r="K146" s="6">
        <v>154.94999999999999</v>
      </c>
      <c r="L146" s="6">
        <v>160</v>
      </c>
      <c r="M146" s="6">
        <v>140</v>
      </c>
      <c r="N146" s="6">
        <v>149.32</v>
      </c>
      <c r="O146" s="6">
        <v>160</v>
      </c>
      <c r="P146" s="6">
        <v>149.32</v>
      </c>
      <c r="Q146" s="6">
        <v>177.16</v>
      </c>
      <c r="R146" s="6">
        <f t="shared" si="0"/>
        <v>0</v>
      </c>
      <c r="S146" s="6">
        <f t="shared" si="1"/>
        <v>-15.71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230</v>
      </c>
      <c r="E147" s="6">
        <v>230</v>
      </c>
      <c r="F147" s="6">
        <v>230</v>
      </c>
      <c r="G147" s="6">
        <v>250</v>
      </c>
      <c r="H147" s="6">
        <v>254.97</v>
      </c>
      <c r="I147" s="6">
        <v>260</v>
      </c>
      <c r="J147" s="6">
        <v>240</v>
      </c>
      <c r="K147" s="6">
        <v>246.62</v>
      </c>
      <c r="L147" s="6">
        <v>250</v>
      </c>
      <c r="M147" s="6">
        <v>160</v>
      </c>
      <c r="N147" s="6">
        <v>225.15</v>
      </c>
      <c r="O147" s="6">
        <v>290</v>
      </c>
      <c r="P147" s="6">
        <v>224.92</v>
      </c>
      <c r="Q147" s="6">
        <v>226.26</v>
      </c>
      <c r="R147" s="6">
        <f t="shared" si="0"/>
        <v>0.1</v>
      </c>
      <c r="S147" s="6">
        <f t="shared" si="1"/>
        <v>-0.49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62.97</v>
      </c>
      <c r="O148" s="6">
        <v>80</v>
      </c>
      <c r="P148" s="6">
        <v>62.97</v>
      </c>
      <c r="Q148" s="6">
        <v>72.599999999999994</v>
      </c>
      <c r="R148" s="6">
        <f t="shared" si="0"/>
        <v>0</v>
      </c>
      <c r="S148" s="6">
        <f t="shared" si="1"/>
        <v>-13.26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368.65</v>
      </c>
      <c r="O149" s="6">
        <v>380</v>
      </c>
      <c r="P149" s="6">
        <v>368.65</v>
      </c>
      <c r="Q149" s="6">
        <v>320</v>
      </c>
      <c r="R149" s="6">
        <f t="shared" si="0"/>
        <v>0</v>
      </c>
      <c r="S149" s="6">
        <f t="shared" si="1"/>
        <v>15.2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400</v>
      </c>
      <c r="E150" s="6">
        <v>400</v>
      </c>
      <c r="F150" s="6">
        <v>400</v>
      </c>
      <c r="G150" s="6">
        <v>360</v>
      </c>
      <c r="H150" s="6">
        <v>374.88</v>
      </c>
      <c r="I150" s="6">
        <v>390</v>
      </c>
      <c r="J150" s="6">
        <v>600</v>
      </c>
      <c r="K150" s="6">
        <v>600</v>
      </c>
      <c r="L150" s="6">
        <v>600</v>
      </c>
      <c r="M150" s="6">
        <v>180</v>
      </c>
      <c r="N150" s="6">
        <v>366.33</v>
      </c>
      <c r="O150" s="6">
        <v>620</v>
      </c>
      <c r="P150" s="6">
        <v>369.96</v>
      </c>
      <c r="Q150" s="6">
        <v>325.89</v>
      </c>
      <c r="R150" s="6">
        <f t="shared" si="0"/>
        <v>-0.98</v>
      </c>
      <c r="S150" s="6">
        <f t="shared" si="1"/>
        <v>12.41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447.07</v>
      </c>
      <c r="R151" s="6">
        <f t="shared" si="0"/>
        <v>0</v>
      </c>
      <c r="S151" s="6">
        <f t="shared" si="1"/>
        <v>0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320.98</v>
      </c>
      <c r="O152" s="6">
        <v>450</v>
      </c>
      <c r="P152" s="6">
        <v>320.98</v>
      </c>
      <c r="Q152" s="6">
        <v>306.79000000000002</v>
      </c>
      <c r="R152" s="6">
        <f t="shared" si="0"/>
        <v>0</v>
      </c>
      <c r="S152" s="6">
        <f t="shared" si="1"/>
        <v>4.63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130</v>
      </c>
      <c r="N153" s="6">
        <v>173.23</v>
      </c>
      <c r="O153" s="6">
        <v>260</v>
      </c>
      <c r="P153" s="6">
        <v>173.23</v>
      </c>
      <c r="Q153" s="6">
        <v>164.47</v>
      </c>
      <c r="R153" s="6">
        <f t="shared" si="0"/>
        <v>0</v>
      </c>
      <c r="S153" s="6">
        <f t="shared" si="1"/>
        <v>5.33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64.78</v>
      </c>
      <c r="O154" s="6">
        <v>80</v>
      </c>
      <c r="P154" s="6">
        <v>64.78</v>
      </c>
      <c r="Q154" s="6">
        <v>61.14</v>
      </c>
      <c r="R154" s="6">
        <f t="shared" si="0"/>
        <v>0</v>
      </c>
      <c r="S154" s="6">
        <f t="shared" si="1"/>
        <v>5.95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250</v>
      </c>
      <c r="H155" s="6">
        <v>250</v>
      </c>
      <c r="I155" s="6">
        <v>250</v>
      </c>
      <c r="J155" s="6">
        <v>250</v>
      </c>
      <c r="K155" s="6">
        <v>250</v>
      </c>
      <c r="L155" s="6">
        <v>250</v>
      </c>
      <c r="M155" s="6">
        <v>240</v>
      </c>
      <c r="N155" s="6">
        <v>250.87</v>
      </c>
      <c r="O155" s="6">
        <v>270</v>
      </c>
      <c r="P155" s="6">
        <v>249.73</v>
      </c>
      <c r="Q155" s="6">
        <v>240.59</v>
      </c>
      <c r="R155" s="6">
        <f t="shared" ref="R155:R173" si="4">ROUND(N155/P155* 100 - 100,2)</f>
        <v>0.46</v>
      </c>
      <c r="S155" s="6">
        <f t="shared" ref="S155:S173" si="5">ROUND(N155/Q155* 100 - 100,2)</f>
        <v>4.2699999999999996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685.73</v>
      </c>
      <c r="O156" s="6">
        <v>800</v>
      </c>
      <c r="P156" s="6">
        <v>685.73</v>
      </c>
      <c r="Q156" s="6">
        <v>655.45</v>
      </c>
      <c r="R156" s="6">
        <f t="shared" si="4"/>
        <v>0</v>
      </c>
      <c r="S156" s="6">
        <f t="shared" si="5"/>
        <v>4.62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536.98</v>
      </c>
      <c r="O157" s="6">
        <v>900</v>
      </c>
      <c r="P157" s="6">
        <v>536.98</v>
      </c>
      <c r="Q157" s="6">
        <v>498.69</v>
      </c>
      <c r="R157" s="6">
        <f t="shared" si="4"/>
        <v>0</v>
      </c>
      <c r="S157" s="6">
        <f t="shared" si="5"/>
        <v>7.68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678.48</v>
      </c>
      <c r="O158" s="6">
        <v>900</v>
      </c>
      <c r="P158" s="6">
        <v>678.48</v>
      </c>
      <c r="Q158" s="6">
        <v>656.27</v>
      </c>
      <c r="R158" s="6">
        <f t="shared" si="4"/>
        <v>0</v>
      </c>
      <c r="S158" s="6">
        <f t="shared" si="5"/>
        <v>3.38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317.89</v>
      </c>
      <c r="O159" s="6">
        <v>490</v>
      </c>
      <c r="P159" s="6">
        <v>317.89</v>
      </c>
      <c r="Q159" s="6">
        <v>301.89999999999998</v>
      </c>
      <c r="R159" s="6">
        <f t="shared" si="4"/>
        <v>0</v>
      </c>
      <c r="S159" s="6">
        <f t="shared" si="5"/>
        <v>5.3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699</v>
      </c>
      <c r="E161" s="6">
        <v>699</v>
      </c>
      <c r="F161" s="6">
        <v>699</v>
      </c>
      <c r="G161" s="6">
        <v>699</v>
      </c>
      <c r="H161" s="6">
        <v>699</v>
      </c>
      <c r="I161" s="6">
        <v>699</v>
      </c>
      <c r="J161" s="6">
        <v>699</v>
      </c>
      <c r="K161" s="6">
        <v>699</v>
      </c>
      <c r="L161" s="6">
        <v>699</v>
      </c>
      <c r="M161" s="6">
        <v>699</v>
      </c>
      <c r="N161" s="6">
        <v>699</v>
      </c>
      <c r="O161" s="6">
        <v>699</v>
      </c>
      <c r="P161" s="6">
        <v>699</v>
      </c>
      <c r="Q161" s="6">
        <v>599</v>
      </c>
      <c r="R161" s="6">
        <f t="shared" si="4"/>
        <v>0</v>
      </c>
      <c r="S161" s="6">
        <f t="shared" si="5"/>
        <v>16.690000000000001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1499</v>
      </c>
      <c r="E162" s="6">
        <v>1499</v>
      </c>
      <c r="F162" s="6">
        <v>1499</v>
      </c>
      <c r="G162" s="6">
        <v>1499</v>
      </c>
      <c r="H162" s="6">
        <v>1499</v>
      </c>
      <c r="I162" s="6">
        <v>1499</v>
      </c>
      <c r="J162" s="6">
        <v>1499</v>
      </c>
      <c r="K162" s="6">
        <v>1499</v>
      </c>
      <c r="L162" s="6">
        <v>1499</v>
      </c>
      <c r="M162" s="6">
        <v>1499</v>
      </c>
      <c r="N162" s="6">
        <v>1499</v>
      </c>
      <c r="O162" s="6">
        <v>1499</v>
      </c>
      <c r="P162" s="6">
        <v>1499</v>
      </c>
      <c r="Q162" s="6">
        <v>1399</v>
      </c>
      <c r="R162" s="6">
        <f t="shared" si="4"/>
        <v>0</v>
      </c>
      <c r="S162" s="6">
        <f t="shared" si="5"/>
        <v>7.15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6.95</v>
      </c>
      <c r="E163" s="6">
        <v>6.95</v>
      </c>
      <c r="F163" s="6">
        <v>6.95</v>
      </c>
      <c r="G163" s="6">
        <v>6.95</v>
      </c>
      <c r="H163" s="6">
        <v>6.95</v>
      </c>
      <c r="I163" s="6">
        <v>6.95</v>
      </c>
      <c r="J163" s="6">
        <v>6.95</v>
      </c>
      <c r="K163" s="6">
        <v>6.95</v>
      </c>
      <c r="L163" s="6">
        <v>6.95</v>
      </c>
      <c r="M163" s="6">
        <v>6.95</v>
      </c>
      <c r="N163" s="6">
        <v>6.95</v>
      </c>
      <c r="O163" s="6">
        <v>6.95</v>
      </c>
      <c r="P163" s="6">
        <v>6.95</v>
      </c>
      <c r="Q163" s="6">
        <v>4.3600000000000003</v>
      </c>
      <c r="R163" s="6">
        <f t="shared" si="4"/>
        <v>0</v>
      </c>
      <c r="S163" s="6">
        <f t="shared" si="5"/>
        <v>59.4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900</v>
      </c>
      <c r="E165" s="6">
        <v>965.49</v>
      </c>
      <c r="F165" s="6">
        <v>1000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900</v>
      </c>
      <c r="N165" s="6">
        <v>1490.36</v>
      </c>
      <c r="O165" s="6">
        <v>2350</v>
      </c>
      <c r="P165" s="6">
        <v>1490.36</v>
      </c>
      <c r="Q165" s="6">
        <v>1316.32</v>
      </c>
      <c r="R165" s="6">
        <f t="shared" si="4"/>
        <v>0</v>
      </c>
      <c r="S165" s="6">
        <f t="shared" si="5"/>
        <v>13.22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402.11</v>
      </c>
      <c r="O166" s="6">
        <v>580</v>
      </c>
      <c r="P166" s="6">
        <v>402.11</v>
      </c>
      <c r="Q166" s="6">
        <v>382.86</v>
      </c>
      <c r="R166" s="6">
        <f t="shared" si="4"/>
        <v>0</v>
      </c>
      <c r="S166" s="6">
        <f t="shared" si="5"/>
        <v>5.03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138.5</v>
      </c>
      <c r="O167" s="6">
        <v>160</v>
      </c>
      <c r="P167" s="6">
        <v>138.5</v>
      </c>
      <c r="Q167" s="6">
        <v>132</v>
      </c>
      <c r="R167" s="6">
        <f t="shared" si="4"/>
        <v>0</v>
      </c>
      <c r="S167" s="6">
        <f t="shared" si="5"/>
        <v>4.92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380.7</v>
      </c>
      <c r="E169" s="6">
        <v>380.7</v>
      </c>
      <c r="F169" s="6">
        <v>380.7</v>
      </c>
      <c r="G169" s="6">
        <v>379.17</v>
      </c>
      <c r="H169" s="6">
        <v>379.17</v>
      </c>
      <c r="I169" s="6">
        <v>379.17</v>
      </c>
      <c r="J169" s="6">
        <v>379.17</v>
      </c>
      <c r="K169" s="6">
        <v>379.17</v>
      </c>
      <c r="L169" s="6">
        <v>379.17</v>
      </c>
      <c r="M169" s="6">
        <v>377.78</v>
      </c>
      <c r="N169" s="6">
        <v>379.77</v>
      </c>
      <c r="O169" s="6">
        <v>382.68</v>
      </c>
      <c r="P169" s="6">
        <v>383.76</v>
      </c>
      <c r="Q169" s="6">
        <v>254.82</v>
      </c>
      <c r="R169" s="6">
        <f t="shared" si="4"/>
        <v>-1.04</v>
      </c>
      <c r="S169" s="6">
        <f t="shared" si="5"/>
        <v>49.03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383.7</v>
      </c>
      <c r="E170" s="6">
        <v>383.7</v>
      </c>
      <c r="F170" s="6">
        <v>383.7</v>
      </c>
      <c r="G170" s="6">
        <v>382.17</v>
      </c>
      <c r="H170" s="6">
        <v>382.17</v>
      </c>
      <c r="I170" s="6">
        <v>382.17</v>
      </c>
      <c r="J170" s="6">
        <v>382.18</v>
      </c>
      <c r="K170" s="6">
        <v>382.18</v>
      </c>
      <c r="L170" s="6">
        <v>382.18</v>
      </c>
      <c r="M170" s="6">
        <v>380.78</v>
      </c>
      <c r="N170" s="6">
        <v>382.75</v>
      </c>
      <c r="O170" s="6">
        <v>385.68</v>
      </c>
      <c r="P170" s="6">
        <v>382.75</v>
      </c>
      <c r="Q170" s="6">
        <v>255.8</v>
      </c>
      <c r="R170" s="6">
        <f t="shared" si="4"/>
        <v>0</v>
      </c>
      <c r="S170" s="6">
        <f t="shared" si="5"/>
        <v>49.63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5300</v>
      </c>
      <c r="E171" s="6">
        <v>5300</v>
      </c>
      <c r="F171" s="6">
        <v>5300</v>
      </c>
      <c r="G171" s="6">
        <v>4900</v>
      </c>
      <c r="H171" s="6">
        <v>4999.33</v>
      </c>
      <c r="I171" s="6">
        <v>5100</v>
      </c>
      <c r="J171" s="6">
        <v>4668</v>
      </c>
      <c r="K171" s="6">
        <v>4668</v>
      </c>
      <c r="L171" s="6">
        <v>4668</v>
      </c>
      <c r="M171" s="6">
        <v>4668</v>
      </c>
      <c r="N171" s="6">
        <v>5312.41</v>
      </c>
      <c r="O171" s="6">
        <v>5951.7</v>
      </c>
      <c r="P171" s="6">
        <v>4784.8</v>
      </c>
      <c r="Q171" s="6">
        <v>3045.2</v>
      </c>
      <c r="R171" s="6">
        <f t="shared" si="4"/>
        <v>11.03</v>
      </c>
      <c r="S171" s="6">
        <f t="shared" si="5"/>
        <v>74.45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116.34</v>
      </c>
      <c r="O173" s="6">
        <v>118.6</v>
      </c>
      <c r="P173" s="6">
        <v>116.34</v>
      </c>
      <c r="Q173" s="6">
        <v>111.48</v>
      </c>
      <c r="R173" s="6">
        <f t="shared" si="4"/>
        <v>0</v>
      </c>
      <c r="S173" s="6">
        <f t="shared" si="5"/>
        <v>4.3600000000000003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scale="62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82"/>
  <sheetViews>
    <sheetView view="pageBreakPreview" topLeftCell="A14" zoomScaleNormal="100" zoomScaleSheetLayoutView="100" workbookViewId="0">
      <selection activeCell="K56" sqref="K56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9" t="s">
        <v>101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7" t="s">
        <v>128</v>
      </c>
      <c r="C4" s="37"/>
      <c r="D4" s="37"/>
      <c r="E4" s="37"/>
      <c r="F4" s="37"/>
      <c r="G4" s="37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7" t="s">
        <v>129</v>
      </c>
      <c r="V4" s="37"/>
      <c r="W4" s="37"/>
      <c r="X4" s="37" t="s">
        <v>130</v>
      </c>
      <c r="Y4" s="37"/>
    </row>
    <row r="5" spans="1:25" ht="25.5" customHeight="1" x14ac:dyDescent="0.25">
      <c r="A5" s="15">
        <v>1</v>
      </c>
      <c r="B5" s="41" t="s">
        <v>131</v>
      </c>
      <c r="C5" s="42"/>
      <c r="D5" s="42"/>
      <c r="E5" s="42"/>
      <c r="F5" s="42"/>
      <c r="G5" s="42"/>
      <c r="H5" s="16">
        <v>5100</v>
      </c>
      <c r="I5" s="16">
        <v>4550</v>
      </c>
      <c r="J5" s="16">
        <v>4525</v>
      </c>
      <c r="K5" s="16">
        <v>4600</v>
      </c>
      <c r="L5" s="16">
        <v>4633.2700000000004</v>
      </c>
      <c r="M5" s="16">
        <v>4549.7299999999996</v>
      </c>
      <c r="N5" s="16">
        <v>4500</v>
      </c>
      <c r="O5" s="16">
        <v>4749.74</v>
      </c>
      <c r="P5" s="16">
        <v>4530</v>
      </c>
      <c r="Q5" s="16">
        <v>4466.42</v>
      </c>
      <c r="R5" s="16">
        <v>4600</v>
      </c>
      <c r="S5" s="16">
        <v>4600</v>
      </c>
      <c r="T5" s="16">
        <v>5099.3500000000004</v>
      </c>
      <c r="U5" s="16">
        <f t="shared" ref="U5:U12" si="0">GEOMEAN(H5:T5)</f>
        <v>4649.9287009809896</v>
      </c>
      <c r="V5" s="16">
        <f t="shared" ref="V5:V12" si="1">GEOMEAN(H39:T39)</f>
        <v>4637.9498508837123</v>
      </c>
      <c r="W5" s="16">
        <f t="shared" ref="W5:W12" si="2">GEOMEAN(H47:T47)</f>
        <v>4455.0531257121502</v>
      </c>
      <c r="X5" s="17">
        <f t="shared" ref="X5:X12" si="3">U5/V5*100-100</f>
        <v>0.25827899141674493</v>
      </c>
      <c r="Y5" s="17">
        <f t="shared" ref="Y5:Y12" si="4">U5/W5*100-100</f>
        <v>4.3742592909638489</v>
      </c>
    </row>
    <row r="6" spans="1:25" ht="25.5" customHeight="1" x14ac:dyDescent="0.25">
      <c r="A6" s="15">
        <v>2</v>
      </c>
      <c r="B6" s="41" t="s">
        <v>132</v>
      </c>
      <c r="C6" s="42"/>
      <c r="D6" s="42"/>
      <c r="E6" s="42"/>
      <c r="F6" s="42"/>
      <c r="G6" s="42"/>
      <c r="H6" s="16">
        <v>5050</v>
      </c>
      <c r="I6" s="16">
        <v>4500</v>
      </c>
      <c r="J6" s="16">
        <v>4450</v>
      </c>
      <c r="K6" s="16">
        <v>4550</v>
      </c>
      <c r="L6" s="16">
        <v>4516.6099999999997</v>
      </c>
      <c r="M6" s="16">
        <v>4424.93</v>
      </c>
      <c r="N6" s="16">
        <v>4483.2700000000004</v>
      </c>
      <c r="O6" s="16" t="s">
        <v>133</v>
      </c>
      <c r="P6" s="16">
        <v>4530</v>
      </c>
      <c r="Q6" s="16" t="s">
        <v>133</v>
      </c>
      <c r="R6" s="16">
        <v>4450</v>
      </c>
      <c r="S6" s="16">
        <v>4300</v>
      </c>
      <c r="T6" s="16" t="s">
        <v>133</v>
      </c>
      <c r="U6" s="16">
        <f t="shared" si="0"/>
        <v>4521.8024614160213</v>
      </c>
      <c r="V6" s="16">
        <f t="shared" si="1"/>
        <v>4517.6310555415148</v>
      </c>
      <c r="W6" s="16">
        <f t="shared" si="2"/>
        <v>4346.0308344947116</v>
      </c>
      <c r="X6" s="17">
        <f t="shared" si="3"/>
        <v>9.2336134208863996E-2</v>
      </c>
      <c r="Y6" s="17">
        <f t="shared" si="4"/>
        <v>4.0444173917543225</v>
      </c>
    </row>
    <row r="7" spans="1:25" ht="25.5" customHeight="1" x14ac:dyDescent="0.25">
      <c r="A7" s="15">
        <v>3</v>
      </c>
      <c r="B7" s="41" t="s">
        <v>134</v>
      </c>
      <c r="C7" s="42"/>
      <c r="D7" s="42"/>
      <c r="E7" s="42"/>
      <c r="F7" s="42"/>
      <c r="G7" s="42"/>
      <c r="H7" s="16">
        <v>5000</v>
      </c>
      <c r="I7" s="16">
        <v>4100</v>
      </c>
      <c r="J7" s="16">
        <v>4400</v>
      </c>
      <c r="K7" s="16" t="s">
        <v>133</v>
      </c>
      <c r="L7" s="16">
        <v>4233.2700000000004</v>
      </c>
      <c r="M7" s="16">
        <v>4149.7</v>
      </c>
      <c r="N7" s="16">
        <v>3766.37</v>
      </c>
      <c r="O7" s="16">
        <v>4300</v>
      </c>
      <c r="P7" s="16">
        <v>4200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4256.6455874185904</v>
      </c>
      <c r="V7" s="16">
        <f t="shared" si="1"/>
        <v>4242.5608383414847</v>
      </c>
      <c r="W7" s="16">
        <f t="shared" si="2"/>
        <v>4061.5502687263761</v>
      </c>
      <c r="X7" s="17">
        <f t="shared" si="3"/>
        <v>0.33198696763091107</v>
      </c>
      <c r="Y7" s="17">
        <f t="shared" si="4"/>
        <v>4.8034692613417462</v>
      </c>
    </row>
    <row r="8" spans="1:25" ht="25.5" customHeight="1" x14ac:dyDescent="0.25">
      <c r="A8" s="15">
        <v>4</v>
      </c>
      <c r="B8" s="41" t="s">
        <v>135</v>
      </c>
      <c r="C8" s="42"/>
      <c r="D8" s="42"/>
      <c r="E8" s="42"/>
      <c r="F8" s="42"/>
      <c r="G8" s="42"/>
      <c r="H8" s="16" t="s">
        <v>133</v>
      </c>
      <c r="I8" s="16">
        <v>4800</v>
      </c>
      <c r="J8" s="16">
        <v>4550</v>
      </c>
      <c r="K8" s="16">
        <v>4300</v>
      </c>
      <c r="L8" s="16">
        <v>4800</v>
      </c>
      <c r="M8" s="16" t="s">
        <v>133</v>
      </c>
      <c r="N8" s="16" t="s">
        <v>133</v>
      </c>
      <c r="O8" s="16">
        <v>3000</v>
      </c>
      <c r="P8" s="16" t="s">
        <v>133</v>
      </c>
      <c r="Q8" s="16">
        <v>4192.84</v>
      </c>
      <c r="R8" s="16">
        <v>4700</v>
      </c>
      <c r="S8" s="16" t="s">
        <v>133</v>
      </c>
      <c r="T8" s="16" t="s">
        <v>133</v>
      </c>
      <c r="U8" s="16">
        <f t="shared" si="0"/>
        <v>4287.8678281854282</v>
      </c>
      <c r="V8" s="16">
        <f t="shared" si="1"/>
        <v>4250.9914969450783</v>
      </c>
      <c r="W8" s="16">
        <f t="shared" si="2"/>
        <v>2960.1600110965474</v>
      </c>
      <c r="X8" s="17">
        <f t="shared" si="3"/>
        <v>0.86747600570009809</v>
      </c>
      <c r="Y8" s="17">
        <f t="shared" si="4"/>
        <v>44.852569189226074</v>
      </c>
    </row>
    <row r="9" spans="1:25" ht="25.5" customHeight="1" x14ac:dyDescent="0.25">
      <c r="A9" s="15">
        <v>5</v>
      </c>
      <c r="B9" s="41" t="s">
        <v>136</v>
      </c>
      <c r="C9" s="42"/>
      <c r="D9" s="42"/>
      <c r="E9" s="42"/>
      <c r="F9" s="42"/>
      <c r="G9" s="42"/>
      <c r="H9" s="16" t="s">
        <v>133</v>
      </c>
      <c r="I9" s="16">
        <v>10000</v>
      </c>
      <c r="J9" s="16">
        <v>16500</v>
      </c>
      <c r="K9" s="16">
        <v>15000</v>
      </c>
      <c r="L9" s="16">
        <v>16283.32</v>
      </c>
      <c r="M9" s="16">
        <v>15247.95</v>
      </c>
      <c r="N9" s="16">
        <v>14216.04</v>
      </c>
      <c r="O9" s="16" t="s">
        <v>133</v>
      </c>
      <c r="P9" s="16" t="s">
        <v>133</v>
      </c>
      <c r="Q9" s="16">
        <v>15571.45</v>
      </c>
      <c r="R9" s="16">
        <v>15000</v>
      </c>
      <c r="S9" s="16" t="s">
        <v>133</v>
      </c>
      <c r="T9" s="16" t="s">
        <v>133</v>
      </c>
      <c r="U9" s="16">
        <f t="shared" si="0"/>
        <v>14578.608434818243</v>
      </c>
      <c r="V9" s="16">
        <f t="shared" si="1"/>
        <v>14843.52367342158</v>
      </c>
      <c r="W9" s="16">
        <f t="shared" si="2"/>
        <v>11967.022502090411</v>
      </c>
      <c r="X9" s="17">
        <f t="shared" si="3"/>
        <v>-1.7847193458362369</v>
      </c>
      <c r="Y9" s="17">
        <f t="shared" si="4"/>
        <v>21.82318895340623</v>
      </c>
    </row>
    <row r="10" spans="1:25" ht="25.5" customHeight="1" x14ac:dyDescent="0.25">
      <c r="A10" s="15">
        <v>6</v>
      </c>
      <c r="B10" s="41" t="s">
        <v>137</v>
      </c>
      <c r="C10" s="42"/>
      <c r="D10" s="42"/>
      <c r="E10" s="42"/>
      <c r="F10" s="42"/>
      <c r="G10" s="42"/>
      <c r="H10" s="16" t="s">
        <v>133</v>
      </c>
      <c r="I10" s="16">
        <v>10200</v>
      </c>
      <c r="J10" s="16">
        <v>10700</v>
      </c>
      <c r="K10" s="16">
        <v>10500</v>
      </c>
      <c r="L10" s="16">
        <v>10500</v>
      </c>
      <c r="M10" s="16">
        <v>10049.879999999999</v>
      </c>
      <c r="N10" s="16">
        <v>9863.14</v>
      </c>
      <c r="O10" s="16">
        <v>10399.52</v>
      </c>
      <c r="P10" s="16">
        <v>10200</v>
      </c>
      <c r="Q10" s="16">
        <v>9687.51</v>
      </c>
      <c r="R10" s="16">
        <v>10400</v>
      </c>
      <c r="S10" s="16" t="s">
        <v>133</v>
      </c>
      <c r="T10" s="16" t="s">
        <v>133</v>
      </c>
      <c r="U10" s="16">
        <f t="shared" si="0"/>
        <v>10245.655736081342</v>
      </c>
      <c r="V10" s="16">
        <f t="shared" si="1"/>
        <v>10218.956058192136</v>
      </c>
      <c r="W10" s="16">
        <f t="shared" si="2"/>
        <v>7888.2224615113328</v>
      </c>
      <c r="X10" s="17">
        <f t="shared" si="3"/>
        <v>0.26127598295914822</v>
      </c>
      <c r="Y10" s="17">
        <f t="shared" si="4"/>
        <v>29.885481628751364</v>
      </c>
    </row>
    <row r="11" spans="1:25" ht="25.5" customHeight="1" x14ac:dyDescent="0.25">
      <c r="A11" s="15">
        <v>7</v>
      </c>
      <c r="B11" s="41" t="s">
        <v>138</v>
      </c>
      <c r="C11" s="42"/>
      <c r="D11" s="42"/>
      <c r="E11" s="42"/>
      <c r="F11" s="42"/>
      <c r="G11" s="42"/>
      <c r="H11" s="16">
        <v>15500</v>
      </c>
      <c r="I11" s="16">
        <v>16500</v>
      </c>
      <c r="J11" s="16">
        <v>16000</v>
      </c>
      <c r="K11" s="16">
        <v>16000</v>
      </c>
      <c r="L11" s="16">
        <v>15583.32</v>
      </c>
      <c r="M11" s="16">
        <v>16349.92</v>
      </c>
      <c r="N11" s="16">
        <v>16500</v>
      </c>
      <c r="O11" s="16">
        <v>17000</v>
      </c>
      <c r="P11" s="16">
        <v>16000</v>
      </c>
      <c r="Q11" s="16">
        <v>16058.33</v>
      </c>
      <c r="R11" s="16">
        <v>16300</v>
      </c>
      <c r="S11" s="16">
        <v>17000</v>
      </c>
      <c r="T11" s="16">
        <v>15899.79</v>
      </c>
      <c r="U11" s="16">
        <f t="shared" si="0"/>
        <v>16200.910135020586</v>
      </c>
      <c r="V11" s="16">
        <f t="shared" si="1"/>
        <v>16193.40683064133</v>
      </c>
      <c r="W11" s="16">
        <f t="shared" si="2"/>
        <v>12753.697723205369</v>
      </c>
      <c r="X11" s="17">
        <f t="shared" si="3"/>
        <v>4.6335551608933656E-2</v>
      </c>
      <c r="Y11" s="17">
        <f t="shared" si="4"/>
        <v>27.029121174347807</v>
      </c>
    </row>
    <row r="12" spans="1:25" ht="25.5" customHeight="1" x14ac:dyDescent="0.25">
      <c r="A12" s="15">
        <v>8</v>
      </c>
      <c r="B12" s="41" t="s">
        <v>139</v>
      </c>
      <c r="C12" s="42"/>
      <c r="D12" s="42"/>
      <c r="E12" s="42"/>
      <c r="F12" s="42"/>
      <c r="G12" s="42"/>
      <c r="H12" s="16">
        <v>9900</v>
      </c>
      <c r="I12" s="16" t="s">
        <v>133</v>
      </c>
      <c r="J12" s="16">
        <v>11600</v>
      </c>
      <c r="K12" s="16">
        <v>9600</v>
      </c>
      <c r="L12" s="16">
        <v>10783.31</v>
      </c>
      <c r="M12" s="16">
        <v>9899.49</v>
      </c>
      <c r="N12" s="16">
        <v>11200</v>
      </c>
      <c r="O12" s="16" t="s">
        <v>133</v>
      </c>
      <c r="P12" s="16" t="s">
        <v>133</v>
      </c>
      <c r="Q12" s="16" t="s">
        <v>133</v>
      </c>
      <c r="R12" s="16">
        <v>10500</v>
      </c>
      <c r="S12" s="16">
        <v>10800</v>
      </c>
      <c r="T12" s="16">
        <v>10399.68</v>
      </c>
      <c r="U12" s="16">
        <f t="shared" si="0"/>
        <v>10502.355360936361</v>
      </c>
      <c r="V12" s="16">
        <f t="shared" si="1"/>
        <v>10496.448511940231</v>
      </c>
      <c r="W12" s="16">
        <f t="shared" si="2"/>
        <v>8954.1199653549411</v>
      </c>
      <c r="X12" s="17">
        <f t="shared" si="3"/>
        <v>5.6274738921558765E-2</v>
      </c>
      <c r="Y12" s="17">
        <f t="shared" si="4"/>
        <v>17.290760025237702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7" t="s">
        <v>128</v>
      </c>
      <c r="C16" s="37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7" t="s">
        <v>129</v>
      </c>
      <c r="V16" s="37"/>
      <c r="W16" s="37"/>
      <c r="X16" s="37" t="s">
        <v>130</v>
      </c>
      <c r="Y16" s="37"/>
    </row>
    <row r="17" spans="1:28" ht="25.5" customHeight="1" x14ac:dyDescent="0.25">
      <c r="A17" s="15">
        <v>1</v>
      </c>
      <c r="B17" s="41" t="s">
        <v>102</v>
      </c>
      <c r="C17" s="42"/>
      <c r="D17" s="16">
        <v>1498.32</v>
      </c>
      <c r="E17" s="16">
        <v>1495.32</v>
      </c>
      <c r="F17" s="16">
        <v>1520</v>
      </c>
      <c r="G17" s="16">
        <v>1520</v>
      </c>
      <c r="H17" s="16">
        <v>1572.3</v>
      </c>
      <c r="I17" s="16">
        <v>1500</v>
      </c>
      <c r="J17" s="16">
        <v>1511.66</v>
      </c>
      <c r="K17" s="16">
        <v>1514.41</v>
      </c>
      <c r="L17" s="16">
        <v>1546.66</v>
      </c>
      <c r="M17" s="16">
        <v>1467.18</v>
      </c>
      <c r="N17" s="16">
        <v>1520</v>
      </c>
      <c r="O17" s="16">
        <v>1600</v>
      </c>
      <c r="P17" s="16">
        <v>1500</v>
      </c>
      <c r="Q17" s="16">
        <v>1433.28</v>
      </c>
      <c r="R17" s="16">
        <v>1400</v>
      </c>
      <c r="S17" s="16">
        <v>1489.98</v>
      </c>
      <c r="T17" s="16">
        <v>1600</v>
      </c>
      <c r="U17" s="16">
        <f>GEOMEAN(D17:T17)</f>
        <v>1510.2934452055272</v>
      </c>
      <c r="V17" s="16">
        <v>1516.79</v>
      </c>
      <c r="W17" s="16">
        <v>1410.49</v>
      </c>
      <c r="X17" s="17">
        <f>U17/V17*100-100</f>
        <v>-0.4283094426039753</v>
      </c>
      <c r="Y17" s="17">
        <f>U17/W17*100-100</f>
        <v>7.0757995594103562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7" t="s">
        <v>128</v>
      </c>
      <c r="C21" s="37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7" t="s">
        <v>146</v>
      </c>
      <c r="Y21" s="37"/>
    </row>
    <row r="22" spans="1:28" ht="25.5" customHeight="1" x14ac:dyDescent="0.25">
      <c r="A22" s="15">
        <v>1</v>
      </c>
      <c r="B22" s="41" t="s">
        <v>103</v>
      </c>
      <c r="C22" s="42"/>
      <c r="D22" s="17">
        <v>375</v>
      </c>
      <c r="E22" s="17">
        <v>287.35000000000002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171.08077278917085</v>
      </c>
      <c r="N22" s="17">
        <f>M22/M38*100-100</f>
        <v>0</v>
      </c>
      <c r="O22" s="17">
        <v>318.26</v>
      </c>
      <c r="P22" s="17">
        <v>350</v>
      </c>
      <c r="Q22" s="17">
        <v>300</v>
      </c>
      <c r="R22" s="17">
        <v>295</v>
      </c>
      <c r="S22" s="17">
        <v>349.9</v>
      </c>
      <c r="T22" s="17">
        <v>352</v>
      </c>
      <c r="U22" s="17">
        <v>315</v>
      </c>
      <c r="V22" s="17" t="s">
        <v>133</v>
      </c>
      <c r="W22" s="17">
        <f>GEOMEAN(O22:V22)</f>
        <v>324.93661176373155</v>
      </c>
      <c r="X22" s="43">
        <f>W22/W38*100-100</f>
        <v>0</v>
      </c>
      <c r="Y22" s="43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7" t="s">
        <v>129</v>
      </c>
      <c r="V26" s="37"/>
      <c r="W26" s="37"/>
      <c r="X26" s="37" t="s">
        <v>130</v>
      </c>
      <c r="Y26" s="37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2207.4499999999998</v>
      </c>
      <c r="F27" s="16">
        <v>1800</v>
      </c>
      <c r="G27" s="16">
        <v>1800</v>
      </c>
      <c r="H27" s="16">
        <v>2246.86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1697.43</v>
      </c>
      <c r="N27" s="16">
        <v>1722.48</v>
      </c>
      <c r="O27" s="16">
        <v>1600</v>
      </c>
      <c r="P27" s="16">
        <v>1565.95</v>
      </c>
      <c r="Q27" s="16">
        <v>2064.56</v>
      </c>
      <c r="R27" s="16">
        <v>1800</v>
      </c>
      <c r="S27" s="16">
        <v>1792.56</v>
      </c>
      <c r="T27" s="16">
        <v>1500</v>
      </c>
      <c r="U27" s="16">
        <f>GEOMEAN(D27:T27)</f>
        <v>1767.3481445995164</v>
      </c>
      <c r="V27" s="16">
        <v>1767.02</v>
      </c>
      <c r="W27" s="16">
        <v>1687.51</v>
      </c>
      <c r="X27" s="17">
        <f>U27/V27*100-100</f>
        <v>1.8570508512439687E-2</v>
      </c>
      <c r="Y27" s="17">
        <f>U27/W27*100-100</f>
        <v>4.7311212733267496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2299.77</v>
      </c>
      <c r="F28" s="16">
        <v>2200</v>
      </c>
      <c r="G28" s="16">
        <v>2000</v>
      </c>
      <c r="H28" s="16">
        <v>2460.86</v>
      </c>
      <c r="I28" s="16">
        <v>1993.31</v>
      </c>
      <c r="J28" s="16">
        <v>2000</v>
      </c>
      <c r="K28" s="16">
        <v>1732.7</v>
      </c>
      <c r="L28" s="16">
        <v>1864.34</v>
      </c>
      <c r="M28" s="16">
        <v>2481.5100000000002</v>
      </c>
      <c r="N28" s="16">
        <v>1930.98</v>
      </c>
      <c r="O28" s="16">
        <v>1600</v>
      </c>
      <c r="P28" s="16">
        <v>1930.98</v>
      </c>
      <c r="Q28" s="16">
        <v>2420.94</v>
      </c>
      <c r="R28" s="16">
        <v>2200</v>
      </c>
      <c r="S28" s="16">
        <v>2193.92</v>
      </c>
      <c r="T28" s="16">
        <v>1766.03</v>
      </c>
      <c r="U28" s="16">
        <f>GEOMEAN(D28:T28)</f>
        <v>2071.9657878076559</v>
      </c>
      <c r="V28" s="16">
        <v>2071.9699999999998</v>
      </c>
      <c r="W28" s="16">
        <v>1957.96</v>
      </c>
      <c r="X28" s="17">
        <f>U28/V28*100-100</f>
        <v>-2.0329407973918023E-4</v>
      </c>
      <c r="Y28" s="17">
        <f>U28/W28*100-100</f>
        <v>5.822682169587523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1500</v>
      </c>
      <c r="G29" s="16">
        <v>1500</v>
      </c>
      <c r="H29" s="16">
        <v>1746.91</v>
      </c>
      <c r="I29" s="16">
        <v>1266.45</v>
      </c>
      <c r="J29" s="16">
        <v>1466.48</v>
      </c>
      <c r="K29" s="16">
        <v>1032.28</v>
      </c>
      <c r="L29" s="16">
        <v>1000</v>
      </c>
      <c r="M29" s="16">
        <v>1477.52</v>
      </c>
      <c r="N29" s="16">
        <v>1024.31</v>
      </c>
      <c r="O29" s="16">
        <v>900</v>
      </c>
      <c r="P29" s="16">
        <v>900</v>
      </c>
      <c r="Q29" s="16">
        <v>1465.9</v>
      </c>
      <c r="R29" s="16">
        <v>1200</v>
      </c>
      <c r="S29" s="16">
        <v>1449.43</v>
      </c>
      <c r="T29" s="16">
        <v>1232.45</v>
      </c>
      <c r="U29" s="16">
        <f>GEOMEAN(D29:T29)</f>
        <v>1278.6882073497161</v>
      </c>
      <c r="V29" s="16">
        <v>1278.69</v>
      </c>
      <c r="W29" s="16">
        <v>1203.3599999999999</v>
      </c>
      <c r="X29" s="17">
        <f>U29/V29*100-100</f>
        <v>-1.4019428353151397E-4</v>
      </c>
      <c r="Y29" s="17">
        <f>U29/W29*100-100</f>
        <v>6.2598231077745794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2098.0100000000002</v>
      </c>
      <c r="E30" s="16">
        <v>2127.23</v>
      </c>
      <c r="F30" s="16">
        <v>1800</v>
      </c>
      <c r="G30" s="16">
        <v>1800</v>
      </c>
      <c r="H30" s="16">
        <v>2037.3</v>
      </c>
      <c r="I30" s="16">
        <v>1500</v>
      </c>
      <c r="J30" s="16">
        <v>2466.21</v>
      </c>
      <c r="K30" s="16">
        <v>1727.21</v>
      </c>
      <c r="L30" s="16">
        <v>1465.9</v>
      </c>
      <c r="M30" s="16">
        <v>2365.63</v>
      </c>
      <c r="N30" s="16">
        <v>2056.5700000000002</v>
      </c>
      <c r="O30" s="16">
        <v>1600</v>
      </c>
      <c r="P30" s="16">
        <v>1565.95</v>
      </c>
      <c r="Q30" s="16">
        <v>2500</v>
      </c>
      <c r="R30" s="16">
        <v>1600</v>
      </c>
      <c r="S30" s="16">
        <v>1698.04</v>
      </c>
      <c r="T30" s="16">
        <v>1500</v>
      </c>
      <c r="U30" s="16">
        <f>GEOMEAN(D30:T30)</f>
        <v>1848.2369834021349</v>
      </c>
      <c r="V30" s="16">
        <v>1848.1</v>
      </c>
      <c r="W30" s="16">
        <v>1749.84</v>
      </c>
      <c r="X30" s="17">
        <f>U30/V30*100-100</f>
        <v>7.4121206717734367E-3</v>
      </c>
      <c r="Y30" s="17">
        <f>U30/W30*100-100</f>
        <v>5.6231988868773612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487</v>
      </c>
      <c r="E31" s="16">
        <v>461.48</v>
      </c>
      <c r="F31" s="16">
        <v>250</v>
      </c>
      <c r="G31" s="16">
        <v>230</v>
      </c>
      <c r="H31" s="16">
        <v>318.74</v>
      </c>
      <c r="I31" s="16">
        <v>265.66000000000003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286.84307383437744</v>
      </c>
      <c r="V31" s="16">
        <v>286.83999999999997</v>
      </c>
      <c r="W31" s="16">
        <v>272.61</v>
      </c>
      <c r="X31" s="17">
        <f>U31/V31*100-100</f>
        <v>1.0716198498954554E-3</v>
      </c>
      <c r="Y31" s="17">
        <f>U31/W31*100-100</f>
        <v>5.2210387859496876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7" t="s">
        <v>128</v>
      </c>
      <c r="C33" s="37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38" t="s">
        <v>152</v>
      </c>
      <c r="W33" s="38"/>
      <c r="X33" s="37" t="s">
        <v>153</v>
      </c>
      <c r="Y33" s="37"/>
      <c r="Z33" s="20"/>
      <c r="AA33" s="20"/>
      <c r="AB33" s="20"/>
    </row>
    <row r="34" spans="1:28" ht="25.5" customHeight="1" x14ac:dyDescent="0.25">
      <c r="A34" s="24">
        <v>1</v>
      </c>
      <c r="B34" s="34" t="s">
        <v>154</v>
      </c>
      <c r="C34" s="34"/>
      <c r="D34" s="24" t="s">
        <v>155</v>
      </c>
      <c r="E34" s="26">
        <v>1168.32</v>
      </c>
      <c r="F34" s="26">
        <v>1168.32</v>
      </c>
      <c r="G34" s="26">
        <v>1075</v>
      </c>
      <c r="H34" s="26">
        <v>1000</v>
      </c>
      <c r="I34" s="26">
        <v>1060</v>
      </c>
      <c r="J34" s="26">
        <v>1025</v>
      </c>
      <c r="K34" s="26">
        <v>1021.66</v>
      </c>
      <c r="L34" s="26">
        <v>1050</v>
      </c>
      <c r="M34" s="26">
        <v>975</v>
      </c>
      <c r="N34" s="26">
        <v>1070</v>
      </c>
      <c r="O34" s="26">
        <v>1126.6300000000001</v>
      </c>
      <c r="P34" s="26">
        <v>1000</v>
      </c>
      <c r="Q34" s="26">
        <v>991.6</v>
      </c>
      <c r="R34" s="26">
        <v>1253.32</v>
      </c>
      <c r="S34" s="26">
        <v>1220</v>
      </c>
      <c r="T34" s="26">
        <v>1229.97</v>
      </c>
      <c r="U34" s="26">
        <v>1150</v>
      </c>
      <c r="V34" s="25">
        <v>1089.7530950519772</v>
      </c>
      <c r="W34" s="25">
        <v>1095.3464875374229</v>
      </c>
      <c r="X34" s="35">
        <v>-0.51</v>
      </c>
      <c r="Y34" s="36"/>
      <c r="Z34" s="20"/>
      <c r="AA34" s="20"/>
      <c r="AB34" s="20"/>
    </row>
    <row r="35" spans="1:28" x14ac:dyDescent="0.25">
      <c r="A35" s="24">
        <v>2</v>
      </c>
      <c r="B35" s="34" t="s">
        <v>156</v>
      </c>
      <c r="C35" s="34"/>
      <c r="D35" s="24" t="s">
        <v>157</v>
      </c>
      <c r="E35" s="26">
        <v>158.30000000000001</v>
      </c>
      <c r="F35" s="26">
        <v>149.57</v>
      </c>
      <c r="G35" s="26">
        <v>130</v>
      </c>
      <c r="H35" s="26">
        <v>126</v>
      </c>
      <c r="I35" s="26">
        <v>158.28</v>
      </c>
      <c r="J35" s="26">
        <v>130</v>
      </c>
      <c r="K35" s="26">
        <v>117</v>
      </c>
      <c r="L35" s="26">
        <v>137.76</v>
      </c>
      <c r="M35" s="26">
        <v>134.82</v>
      </c>
      <c r="N35" s="26">
        <v>142.56</v>
      </c>
      <c r="O35" s="26">
        <v>149.15</v>
      </c>
      <c r="P35" s="26">
        <v>140</v>
      </c>
      <c r="Q35" s="26">
        <v>125</v>
      </c>
      <c r="R35" s="26">
        <v>140.83000000000001</v>
      </c>
      <c r="S35" s="26">
        <v>142</v>
      </c>
      <c r="T35" s="26">
        <v>157.99</v>
      </c>
      <c r="U35" s="26">
        <v>135</v>
      </c>
      <c r="V35" s="25">
        <v>139.15873264901583</v>
      </c>
      <c r="W35" s="25">
        <v>139.21402623412052</v>
      </c>
      <c r="X35" s="35">
        <v>-0.04</v>
      </c>
      <c r="Y35" s="36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375</v>
      </c>
      <c r="E38" s="12">
        <v>287.35000000000002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171.08077278917085</v>
      </c>
      <c r="N38" s="12"/>
      <c r="O38" s="12">
        <v>318.26</v>
      </c>
      <c r="P38" s="12">
        <v>350</v>
      </c>
      <c r="Q38" s="12">
        <v>300</v>
      </c>
      <c r="R38" s="12">
        <v>295</v>
      </c>
      <c r="S38" s="12">
        <v>349.9</v>
      </c>
      <c r="T38" s="12">
        <v>352</v>
      </c>
      <c r="U38" s="12">
        <v>315</v>
      </c>
      <c r="V38" s="12"/>
      <c r="W38" s="12">
        <f>GEOMEAN(O38:V38)</f>
        <v>324.93661176373155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5000</v>
      </c>
      <c r="I39" s="1">
        <v>4550</v>
      </c>
      <c r="J39" s="1">
        <v>4525</v>
      </c>
      <c r="K39" s="1">
        <v>4600</v>
      </c>
      <c r="L39" s="1">
        <v>4600</v>
      </c>
      <c r="M39" s="1">
        <v>4549.7299999999996</v>
      </c>
      <c r="N39" s="1">
        <v>4500</v>
      </c>
      <c r="O39" s="1">
        <v>4749.74</v>
      </c>
      <c r="P39" s="1">
        <v>4550</v>
      </c>
      <c r="Q39" s="1">
        <v>4466.42</v>
      </c>
      <c r="R39" s="1">
        <v>4550</v>
      </c>
      <c r="S39" s="1">
        <v>4600</v>
      </c>
      <c r="T39" s="1">
        <v>5099.3500000000004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5000</v>
      </c>
      <c r="I40" s="1">
        <v>4500</v>
      </c>
      <c r="J40" s="1">
        <v>4450</v>
      </c>
      <c r="K40" s="1">
        <v>4550</v>
      </c>
      <c r="L40" s="1">
        <v>4500</v>
      </c>
      <c r="M40" s="1">
        <v>4424.93</v>
      </c>
      <c r="N40" s="1">
        <v>4483.2700000000004</v>
      </c>
      <c r="O40" s="1" t="s">
        <v>133</v>
      </c>
      <c r="P40" s="1">
        <v>4550</v>
      </c>
      <c r="Q40" s="1" t="s">
        <v>133</v>
      </c>
      <c r="R40" s="1">
        <v>4450</v>
      </c>
      <c r="S40" s="1">
        <v>4300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4850</v>
      </c>
      <c r="I41" s="1">
        <v>4100</v>
      </c>
      <c r="J41" s="1">
        <v>4400</v>
      </c>
      <c r="K41" s="1" t="s">
        <v>133</v>
      </c>
      <c r="L41" s="1">
        <v>4200</v>
      </c>
      <c r="M41" s="1">
        <v>4149.7</v>
      </c>
      <c r="N41" s="1">
        <v>3766.37</v>
      </c>
      <c r="O41" s="1">
        <v>4300</v>
      </c>
      <c r="P41" s="1">
        <v>4250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4800</v>
      </c>
      <c r="J42" s="1">
        <v>4550</v>
      </c>
      <c r="K42" s="1">
        <v>4300</v>
      </c>
      <c r="L42" s="1">
        <v>4616.6099999999997</v>
      </c>
      <c r="M42" s="1" t="s">
        <v>133</v>
      </c>
      <c r="N42" s="1" t="s">
        <v>133</v>
      </c>
      <c r="O42" s="1">
        <v>3000</v>
      </c>
      <c r="P42" s="1" t="s">
        <v>133</v>
      </c>
      <c r="Q42" s="1">
        <v>4192.84</v>
      </c>
      <c r="R42" s="1">
        <v>4600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10000</v>
      </c>
      <c r="J43" s="1">
        <v>16000</v>
      </c>
      <c r="K43" s="1">
        <v>15000</v>
      </c>
      <c r="L43" s="1">
        <v>16283.32</v>
      </c>
      <c r="M43" s="1">
        <v>15247.95</v>
      </c>
      <c r="N43" s="1">
        <v>17000</v>
      </c>
      <c r="O43" s="1" t="s">
        <v>133</v>
      </c>
      <c r="P43" s="1" t="s">
        <v>133</v>
      </c>
      <c r="Q43" s="1">
        <v>15509.23</v>
      </c>
      <c r="R43" s="1">
        <v>15000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10200</v>
      </c>
      <c r="J44" s="1">
        <v>10700</v>
      </c>
      <c r="K44" s="1">
        <v>10300</v>
      </c>
      <c r="L44" s="1">
        <v>10500</v>
      </c>
      <c r="M44" s="1">
        <v>10049.879999999999</v>
      </c>
      <c r="N44" s="1">
        <v>9863.14</v>
      </c>
      <c r="O44" s="1">
        <v>10399.52</v>
      </c>
      <c r="P44" s="1">
        <v>10300</v>
      </c>
      <c r="Q44" s="1">
        <v>9527.85</v>
      </c>
      <c r="R44" s="1">
        <v>10400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15000</v>
      </c>
      <c r="I45" s="1">
        <v>16500</v>
      </c>
      <c r="J45" s="1">
        <v>16000</v>
      </c>
      <c r="K45" s="1">
        <v>16000</v>
      </c>
      <c r="L45" s="1">
        <v>15583.32</v>
      </c>
      <c r="M45" s="1">
        <v>16349.92</v>
      </c>
      <c r="N45" s="1">
        <v>16500</v>
      </c>
      <c r="O45" s="1">
        <v>17000</v>
      </c>
      <c r="P45" s="1">
        <v>16500</v>
      </c>
      <c r="Q45" s="1">
        <v>15994.16</v>
      </c>
      <c r="R45" s="1">
        <v>16300</v>
      </c>
      <c r="S45" s="1">
        <v>17000</v>
      </c>
      <c r="T45" s="1">
        <v>15899.79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9850</v>
      </c>
      <c r="I46" s="1" t="s">
        <v>133</v>
      </c>
      <c r="J46" s="1">
        <v>11600</v>
      </c>
      <c r="K46" s="1">
        <v>9600</v>
      </c>
      <c r="L46" s="1">
        <v>10783.31</v>
      </c>
      <c r="M46" s="1">
        <v>9899.49</v>
      </c>
      <c r="N46" s="1">
        <v>11200</v>
      </c>
      <c r="O46" s="1" t="s">
        <v>133</v>
      </c>
      <c r="P46" s="1" t="s">
        <v>133</v>
      </c>
      <c r="Q46" s="1" t="s">
        <v>133</v>
      </c>
      <c r="R46" s="1">
        <v>10500</v>
      </c>
      <c r="S46" s="1">
        <v>10800</v>
      </c>
      <c r="T46" s="1">
        <v>10399.68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4450</v>
      </c>
      <c r="I47" s="1">
        <v>4250</v>
      </c>
      <c r="J47" s="1">
        <v>4650</v>
      </c>
      <c r="K47" s="1">
        <v>4400</v>
      </c>
      <c r="L47" s="1">
        <v>4416.6000000000004</v>
      </c>
      <c r="M47" s="1">
        <v>4424.93</v>
      </c>
      <c r="N47" s="1">
        <v>4366.6000000000004</v>
      </c>
      <c r="O47" s="1">
        <v>4549.7299999999996</v>
      </c>
      <c r="P47" s="1">
        <v>4250</v>
      </c>
      <c r="Q47" s="1">
        <v>4353.21</v>
      </c>
      <c r="R47" s="1">
        <v>4366.6000000000004</v>
      </c>
      <c r="S47" s="1">
        <v>4400</v>
      </c>
      <c r="T47" s="1">
        <v>5099.3500000000004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4300</v>
      </c>
      <c r="I48" s="1">
        <v>4230</v>
      </c>
      <c r="J48" s="1">
        <v>4550</v>
      </c>
      <c r="K48" s="1">
        <v>4400</v>
      </c>
      <c r="L48" s="1">
        <v>4466.6000000000004</v>
      </c>
      <c r="M48" s="1">
        <v>4324.93</v>
      </c>
      <c r="N48" s="1">
        <v>4400</v>
      </c>
      <c r="O48" s="1" t="s">
        <v>133</v>
      </c>
      <c r="P48" s="1">
        <v>4250</v>
      </c>
      <c r="Q48" s="1" t="s">
        <v>133</v>
      </c>
      <c r="R48" s="1">
        <v>4250</v>
      </c>
      <c r="S48" s="1">
        <v>4300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3800</v>
      </c>
      <c r="J49" s="1">
        <v>4200</v>
      </c>
      <c r="K49" s="1" t="s">
        <v>133</v>
      </c>
      <c r="L49" s="1">
        <v>4100</v>
      </c>
      <c r="M49" s="1">
        <v>4024.92</v>
      </c>
      <c r="N49" s="1">
        <v>4033.06</v>
      </c>
      <c r="O49" s="1">
        <v>4149.7</v>
      </c>
      <c r="P49" s="1">
        <v>4000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2900</v>
      </c>
      <c r="J50" s="1">
        <v>3000</v>
      </c>
      <c r="K50" s="1">
        <v>2800</v>
      </c>
      <c r="L50" s="1">
        <v>3200</v>
      </c>
      <c r="M50" s="1" t="s">
        <v>133</v>
      </c>
      <c r="N50" s="1" t="s">
        <v>133</v>
      </c>
      <c r="O50" s="1">
        <v>2549.5100000000002</v>
      </c>
      <c r="P50" s="1" t="s">
        <v>133</v>
      </c>
      <c r="Q50" s="1">
        <v>3340.42</v>
      </c>
      <c r="R50" s="1">
        <v>3000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10500</v>
      </c>
      <c r="J51" s="1">
        <v>12356.22</v>
      </c>
      <c r="K51" s="1">
        <v>13000</v>
      </c>
      <c r="L51" s="1">
        <v>11500</v>
      </c>
      <c r="M51" s="1">
        <v>11649.03</v>
      </c>
      <c r="N51" s="1">
        <v>13000</v>
      </c>
      <c r="O51" s="1" t="s">
        <v>133</v>
      </c>
      <c r="P51" s="1" t="s">
        <v>133</v>
      </c>
      <c r="Q51" s="1">
        <v>11933.24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8000</v>
      </c>
      <c r="J52" s="1">
        <v>8200</v>
      </c>
      <c r="K52" s="1">
        <v>8000</v>
      </c>
      <c r="L52" s="1">
        <v>8100</v>
      </c>
      <c r="M52" s="1">
        <v>7899.84</v>
      </c>
      <c r="N52" s="1">
        <v>8033.2</v>
      </c>
      <c r="O52" s="1">
        <v>8099.38</v>
      </c>
      <c r="P52" s="1">
        <v>8000</v>
      </c>
      <c r="Q52" s="1">
        <v>6755.18</v>
      </c>
      <c r="R52" s="1">
        <v>7900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13000</v>
      </c>
      <c r="I53" s="1">
        <v>12500</v>
      </c>
      <c r="J53" s="1">
        <v>12699</v>
      </c>
      <c r="K53" s="1">
        <v>12700</v>
      </c>
      <c r="L53" s="1">
        <v>12900</v>
      </c>
      <c r="M53" s="1">
        <v>12599.6</v>
      </c>
      <c r="N53" s="1">
        <v>12800</v>
      </c>
      <c r="O53" s="1">
        <v>12247.45</v>
      </c>
      <c r="P53" s="1">
        <v>12800</v>
      </c>
      <c r="Q53" s="1">
        <v>12802.59</v>
      </c>
      <c r="R53" s="1">
        <v>12683.31</v>
      </c>
      <c r="S53" s="1">
        <v>12700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8500</v>
      </c>
      <c r="K54" s="1">
        <v>9600</v>
      </c>
      <c r="L54" s="1">
        <v>8700</v>
      </c>
      <c r="M54" s="1">
        <v>8549.85</v>
      </c>
      <c r="N54" s="1">
        <v>9800</v>
      </c>
      <c r="O54" s="1" t="s">
        <v>133</v>
      </c>
      <c r="P54" s="1" t="s">
        <v>133</v>
      </c>
      <c r="Q54" s="1" t="s">
        <v>133</v>
      </c>
      <c r="R54" s="1">
        <v>8800</v>
      </c>
      <c r="S54" s="1">
        <v>8000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7:G7"/>
    <mergeCell ref="B8:G8"/>
    <mergeCell ref="U4:W4"/>
    <mergeCell ref="X4:Y4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</mergeCells>
  <printOptions horizontalCentered="1"/>
  <pageMargins left="0.4861111111111111" right="0.4861111111111111" top="0.4861111111111111" bottom="0.4861111111111111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2026-06-11T11:21:34Z</cp:lastPrinted>
  <dcterms:created xsi:type="dcterms:W3CDTF">2026-06-11T10:32:43Z</dcterms:created>
  <dcterms:modified xsi:type="dcterms:W3CDTF">2026-06-11T11:43:41Z</dcterms:modified>
</cp:coreProperties>
</file>