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1. November 2025\06.11.2025\SPI Email 06.11.2025\E-File\"/>
    </mc:Choice>
  </mc:AlternateContent>
  <xr:revisionPtr revIDLastSave="0" documentId="13_ncr:1_{25104AE8-4E0F-40D0-8A65-30DB66C9A031}" xr6:coauthVersionLast="47" xr6:coauthVersionMax="47" xr10:uidLastSave="{00000000-0000-0000-0000-000000000000}"/>
  <bookViews>
    <workbookView xWindow="-120" yWindow="-120" windowWidth="29040" windowHeight="15840" activeTab="1" xr2:uid="{0F178C50-83D0-4E3B-BC52-A5DA75025CC9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U29" i="9"/>
  <c r="X29" i="9" s="1"/>
  <c r="Y28" i="9"/>
  <c r="X28" i="9"/>
  <c r="U28" i="9"/>
  <c r="U27" i="9"/>
  <c r="Y27" i="9" s="1"/>
  <c r="W38" i="9"/>
  <c r="M38" i="9"/>
  <c r="W22" i="9"/>
  <c r="M22" i="9"/>
  <c r="U17" i="9"/>
  <c r="X17" i="9" s="1"/>
  <c r="W12" i="9"/>
  <c r="V12" i="9"/>
  <c r="U12" i="9"/>
  <c r="Y12" i="9" s="1"/>
  <c r="W11" i="9"/>
  <c r="V11" i="9"/>
  <c r="U11" i="9"/>
  <c r="W10" i="9"/>
  <c r="Y10" i="9" s="1"/>
  <c r="V10" i="9"/>
  <c r="U10" i="9"/>
  <c r="X9" i="9"/>
  <c r="W9" i="9"/>
  <c r="V9" i="9"/>
  <c r="U9" i="9"/>
  <c r="Y8" i="9"/>
  <c r="W8" i="9"/>
  <c r="V8" i="9"/>
  <c r="U8" i="9"/>
  <c r="W7" i="9"/>
  <c r="Y7" i="9" s="1"/>
  <c r="V7" i="9"/>
  <c r="X7" i="9" s="1"/>
  <c r="U7" i="9"/>
  <c r="W6" i="9"/>
  <c r="V6" i="9"/>
  <c r="U6" i="9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6" i="9" l="1"/>
  <c r="Y9" i="9"/>
  <c r="X10" i="9"/>
  <c r="X11" i="9"/>
  <c r="Y29" i="9"/>
  <c r="X5" i="9"/>
  <c r="Y11" i="9"/>
  <c r="X6" i="9"/>
  <c r="Y17" i="9"/>
  <c r="X22" i="9"/>
  <c r="Y30" i="9"/>
  <c r="X27" i="9"/>
  <c r="X31" i="9"/>
  <c r="X8" i="9"/>
  <c r="X12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<sst xmlns="http://schemas.openxmlformats.org/spreadsheetml/2006/main" count="631" uniqueCount="159">
  <si>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</si>
  <si>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</si>
  <si>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</si>
  <si>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</si>
  <si>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</si>
  <si>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</si>
  <si>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06-11-2025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</si>
  <si>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</si>
  <si>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</si>
  <si>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</si>
  <si>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</si>
  <si>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</si>
  <si>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</si>
  <si>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</si>
  <si>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</si>
  <si>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</si>
  <si>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</si>
  <si>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</si>
  <si>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</si>
  <si>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</si>
  <si>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</si>
  <si>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</si>
  <si>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</si>
  <si>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</si>
  <si>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</si>
  <si>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</si>
  <si>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</si>
  <si>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</si>
  <si>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</si>
  <si>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</si>
  <si>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</si>
  <si>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</si>
  <si>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</si>
  <si>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</si>
  <si>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</si>
  <si>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</si>
  <si>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</si>
  <si>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</si>
  <si>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</si>
  <si>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</si>
  <si>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</si>
  <si>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</si>
  <si>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</si>
  <si>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</si>
  <si>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</si>
  <si>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</si>
  <si>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</si>
  <si>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</si>
  <si>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</si>
  <si>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</si>
  <si>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</si>
  <si>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</si>
  <si>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</si>
  <si>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</si>
  <si>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</si>
  <si>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</si>
  <si>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</si>
  <si>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</si>
  <si>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</si>
  <si>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</si>
  <si>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</si>
  <si>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</si>
  <si>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</si>
  <si>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</si>
  <si>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</si>
  <si>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</si>
  <si>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</si>
  <si>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</si>
  <si>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</si>
  <si>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</si>
  <si>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</si>
  <si>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</si>
  <si>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</si>
  <si>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</si>
  <si>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</si>
  <si>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</si>
  <si>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</si>
  <si>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</si>
  <si>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</si>
  <si>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</si>
  <si>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</si>
  <si>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</si>
  <si>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</si>
  <si>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</si>
  <si>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</si>
  <si>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</si>
  <si>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</si>
  <si>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</si>
  <si>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</si>
  <si>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</si>
  <si>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</si>
  <si>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</si>
  <si>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</si>
  <si>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</si>
  <si>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</si>
  <si>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</si>
  <si>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</si>
  <si>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</si>
  <si>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</si>
  <si>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</si>
  <si>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</si>
  <si>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</si>
  <si>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</si>
  <si>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</si>
  <si>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</si>
  <si>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</si>
  <si>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</si>
  <si>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</si>
  <si>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</si>
  <si>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</si>
  <si>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</si>
  <si>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</si>
  <si>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</si>
  <si>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</si>
  <si>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</si>
  <si>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</si>
  <si>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</si>
  <si>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</si>
  <si>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</si>
  <si>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</si>
  <si>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</si>
  <si>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</si>
  <si>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</si>
  <si>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</si>
  <si>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</si>
  <si>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</si>
  <si>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06-11-2025</t>
  </si>
  <si>
    <t>No.</t>
  </si>
  <si>
    <t>Description</t>
  </si>
  <si>
    <t>Average Price for                                                06-11-25 30-10-25 07-11-24</t>
  </si>
  <si>
    <t>% Change over                 30-10-25 07-11-24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</si>
  <si>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</si>
  <si>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</si>
  <si>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</si>
  <si>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</si>
  <si>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</si>
  <si>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</si>
  <si>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</si>
  <si>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</si>
  <si>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</si>
  <si>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</si>
  <si>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</si>
  <si>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</si>
  <si>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</si>
  <si>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06-11-2025</t>
  </si>
  <si>
    <t>Avg. Price per litre</t>
  </si>
  <si>
    <t>% change over Pre. week</t>
  </si>
  <si>
    <t>Avg. Price per kg</t>
  </si>
  <si>
    <t>C: Prices of CNG (per litre for Punjab and per kg otherwise) for the Week Ended on 06-11-2025</t>
  </si>
  <si>
    <t>D: Wage Rates for the Week Ended on 06-11-2025</t>
  </si>
  <si>
    <t>E: Wheat Rates for the Week Ended on 06.11.2025</t>
  </si>
  <si>
    <t>Khuzdar</t>
  </si>
  <si>
    <t>Average Price for
06.11.2025     30.10.2025</t>
  </si>
  <si>
    <t>% Change over               30.10.2025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</si>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</sst>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1423-51FF-4CDA-AA45-97ACFDBE9020}">
  <dimension ref="A1:Y179"/>
  <sheetViews>
    <sheetView view="pageBreakPreview" topLeftCell="A130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2480</v>
      </c>
      <c r="E7" s="6">
        <v>2521</v>
      </c>
      <c r="F7" s="6">
        <v>2560</v>
      </c>
      <c r="G7" s="6">
        <v>1810</v>
      </c>
      <c r="H7" s="6">
        <v>2277.75</v>
      </c>
      <c r="I7" s="6">
        <v>2506.67</v>
      </c>
      <c r="J7" s="6">
        <v>1810</v>
      </c>
      <c r="K7" s="6">
        <v>1931.64</v>
      </c>
      <c r="L7" s="6">
        <v>2200</v>
      </c>
      <c r="M7" s="6">
        <v>1810</v>
      </c>
      <c r="N7" s="6">
        <v>1931.64</v>
      </c>
      <c r="O7" s="6">
        <v>2200</v>
      </c>
      <c r="P7" s="6">
        <v>1810</v>
      </c>
      <c r="Q7" s="6">
        <v>1810</v>
      </c>
      <c r="R7" s="6">
        <v>1810</v>
      </c>
      <c r="S7" s="6">
        <v>2100</v>
      </c>
      <c r="T7" s="6">
        <v>2100</v>
      </c>
      <c r="U7" s="6">
        <v>2100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160</v>
      </c>
      <c r="W8" s="6">
        <v>163.27000000000001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1389.37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1100</v>
      </c>
      <c r="X11" s="6">
        <v>1100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2400</v>
      </c>
      <c r="E12" s="6">
        <v>2462.15</v>
      </c>
      <c r="F12" s="6">
        <v>2550</v>
      </c>
      <c r="G12" s="6">
        <v>2300</v>
      </c>
      <c r="H12" s="6">
        <v>2422.79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2100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315</v>
      </c>
      <c r="E13" s="6">
        <v>330.07</v>
      </c>
      <c r="F13" s="6">
        <v>350</v>
      </c>
      <c r="G13" s="6">
        <v>315</v>
      </c>
      <c r="H13" s="6">
        <v>328.92</v>
      </c>
      <c r="I13" s="6">
        <v>340</v>
      </c>
      <c r="J13" s="6">
        <v>313</v>
      </c>
      <c r="K13" s="6">
        <v>313</v>
      </c>
      <c r="L13" s="6">
        <v>313</v>
      </c>
      <c r="M13" s="6">
        <v>314</v>
      </c>
      <c r="N13" s="6">
        <v>314</v>
      </c>
      <c r="O13" s="6">
        <v>314</v>
      </c>
      <c r="P13" s="6">
        <v>303</v>
      </c>
      <c r="Q13" s="6">
        <v>303</v>
      </c>
      <c r="R13" s="6">
        <v>303</v>
      </c>
      <c r="S13" s="6">
        <v>325</v>
      </c>
      <c r="T13" s="6">
        <v>325</v>
      </c>
      <c r="U13" s="6">
        <v>325</v>
      </c>
      <c r="V13" s="6">
        <v>315</v>
      </c>
      <c r="W13" s="6">
        <v>318.32</v>
      </c>
      <c r="X13" s="6">
        <v>320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192.68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346</v>
      </c>
      <c r="E17" s="6">
        <v>352.96</v>
      </c>
      <c r="F17" s="6">
        <v>360</v>
      </c>
      <c r="G17" s="6">
        <v>346</v>
      </c>
      <c r="H17" s="6">
        <v>352.1</v>
      </c>
      <c r="I17" s="6">
        <v>360</v>
      </c>
      <c r="J17" s="6">
        <v>360</v>
      </c>
      <c r="K17" s="6">
        <v>360</v>
      </c>
      <c r="L17" s="6">
        <v>360</v>
      </c>
      <c r="M17" s="6">
        <v>350</v>
      </c>
      <c r="N17" s="6">
        <v>350</v>
      </c>
      <c r="O17" s="6">
        <v>350</v>
      </c>
      <c r="P17" s="6">
        <v>342</v>
      </c>
      <c r="Q17" s="6">
        <v>342</v>
      </c>
      <c r="R17" s="6">
        <v>342</v>
      </c>
      <c r="S17" s="6">
        <v>345</v>
      </c>
      <c r="T17" s="6">
        <v>345</v>
      </c>
      <c r="U17" s="6">
        <v>345</v>
      </c>
      <c r="V17" s="6">
        <v>345</v>
      </c>
      <c r="W17" s="6">
        <v>345</v>
      </c>
      <c r="X17" s="6">
        <v>345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2945</v>
      </c>
      <c r="E19" s="6">
        <v>2945</v>
      </c>
      <c r="F19" s="6">
        <v>2945</v>
      </c>
      <c r="G19" s="6">
        <v>2945</v>
      </c>
      <c r="H19" s="6">
        <v>2945</v>
      </c>
      <c r="I19" s="6">
        <v>2945</v>
      </c>
      <c r="J19" s="6">
        <v>2945</v>
      </c>
      <c r="K19" s="6">
        <v>2945</v>
      </c>
      <c r="L19" s="6">
        <v>2945</v>
      </c>
      <c r="M19" s="6">
        <v>2945</v>
      </c>
      <c r="N19" s="6">
        <v>2945</v>
      </c>
      <c r="O19" s="6">
        <v>2945</v>
      </c>
      <c r="P19" s="6">
        <v>2945</v>
      </c>
      <c r="Q19" s="6">
        <v>2945</v>
      </c>
      <c r="R19" s="6">
        <v>2945</v>
      </c>
      <c r="S19" s="6">
        <v>2900</v>
      </c>
      <c r="T19" s="6">
        <v>2900</v>
      </c>
      <c r="U19" s="6">
        <v>2900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1500</v>
      </c>
      <c r="E20" s="6">
        <v>1500</v>
      </c>
      <c r="F20" s="6">
        <v>1500</v>
      </c>
      <c r="G20" s="6">
        <v>1500</v>
      </c>
      <c r="H20" s="6">
        <v>1500</v>
      </c>
      <c r="I20" s="6">
        <v>1500</v>
      </c>
      <c r="J20" s="6">
        <v>1500</v>
      </c>
      <c r="K20" s="6">
        <v>1500</v>
      </c>
      <c r="L20" s="6">
        <v>1500</v>
      </c>
      <c r="M20" s="6">
        <v>1500</v>
      </c>
      <c r="N20" s="6">
        <v>1500</v>
      </c>
      <c r="O20" s="6">
        <v>1500</v>
      </c>
      <c r="P20" s="6">
        <v>1500</v>
      </c>
      <c r="Q20" s="6">
        <v>1500</v>
      </c>
      <c r="R20" s="6">
        <v>1500</v>
      </c>
      <c r="S20" s="6">
        <v>1500</v>
      </c>
      <c r="T20" s="6">
        <v>1500</v>
      </c>
      <c r="U20" s="6">
        <v>1500</v>
      </c>
      <c r="V20" s="6">
        <v>1500</v>
      </c>
      <c r="W20" s="6">
        <v>1500</v>
      </c>
      <c r="X20" s="6">
        <v>1500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585</v>
      </c>
      <c r="E21" s="6">
        <v>585</v>
      </c>
      <c r="F21" s="6">
        <v>585</v>
      </c>
      <c r="G21" s="6">
        <v>585</v>
      </c>
      <c r="H21" s="6">
        <v>585</v>
      </c>
      <c r="I21" s="6">
        <v>585</v>
      </c>
      <c r="J21" s="6">
        <v>585</v>
      </c>
      <c r="K21" s="6">
        <v>585</v>
      </c>
      <c r="L21" s="6">
        <v>585</v>
      </c>
      <c r="M21" s="6">
        <v>585</v>
      </c>
      <c r="N21" s="6">
        <v>585</v>
      </c>
      <c r="O21" s="6">
        <v>585</v>
      </c>
      <c r="P21" s="6">
        <v>585</v>
      </c>
      <c r="Q21" s="6">
        <v>585</v>
      </c>
      <c r="R21" s="6">
        <v>585</v>
      </c>
      <c r="S21" s="6">
        <v>585</v>
      </c>
      <c r="T21" s="6">
        <v>585</v>
      </c>
      <c r="U21" s="6">
        <v>585</v>
      </c>
      <c r="V21" s="6">
        <v>585</v>
      </c>
      <c r="W21" s="6">
        <v>585</v>
      </c>
      <c r="X21" s="6">
        <v>585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224.53</v>
      </c>
      <c r="F22" s="6">
        <v>260</v>
      </c>
      <c r="G22" s="6">
        <v>180</v>
      </c>
      <c r="H22" s="6">
        <v>206.93</v>
      </c>
      <c r="I22" s="6">
        <v>230</v>
      </c>
      <c r="J22" s="6">
        <v>130</v>
      </c>
      <c r="K22" s="6">
        <v>130</v>
      </c>
      <c r="L22" s="6">
        <v>130</v>
      </c>
      <c r="M22" s="6">
        <v>130</v>
      </c>
      <c r="N22" s="6">
        <v>130</v>
      </c>
      <c r="O22" s="6">
        <v>130</v>
      </c>
      <c r="P22" s="6">
        <v>120</v>
      </c>
      <c r="Q22" s="6">
        <v>128.76</v>
      </c>
      <c r="R22" s="6">
        <v>150</v>
      </c>
      <c r="S22" s="6">
        <v>100</v>
      </c>
      <c r="T22" s="6">
        <v>119.11</v>
      </c>
      <c r="U22" s="6">
        <v>130</v>
      </c>
      <c r="V22" s="6">
        <v>120</v>
      </c>
      <c r="W22" s="6">
        <v>120</v>
      </c>
      <c r="X22" s="6">
        <v>120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321.23</v>
      </c>
      <c r="F23" s="6">
        <v>350</v>
      </c>
      <c r="G23" s="6">
        <v>310</v>
      </c>
      <c r="H23" s="6">
        <v>323.2</v>
      </c>
      <c r="I23" s="6">
        <v>340</v>
      </c>
      <c r="J23" s="6">
        <v>250</v>
      </c>
      <c r="K23" s="6">
        <v>253.29</v>
      </c>
      <c r="L23" s="6">
        <v>260</v>
      </c>
      <c r="M23" s="6">
        <v>260</v>
      </c>
      <c r="N23" s="6">
        <v>260</v>
      </c>
      <c r="O23" s="6">
        <v>260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306.52</v>
      </c>
      <c r="U23" s="6">
        <v>320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340</v>
      </c>
      <c r="K24" s="6">
        <v>340</v>
      </c>
      <c r="L24" s="6">
        <v>340</v>
      </c>
      <c r="M24" s="6">
        <v>320</v>
      </c>
      <c r="N24" s="6">
        <v>320</v>
      </c>
      <c r="O24" s="6">
        <v>320</v>
      </c>
      <c r="P24" s="6">
        <v>350</v>
      </c>
      <c r="Q24" s="6">
        <v>358.03</v>
      </c>
      <c r="R24" s="6">
        <v>370</v>
      </c>
      <c r="S24" s="6">
        <v>340</v>
      </c>
      <c r="T24" s="6">
        <v>340</v>
      </c>
      <c r="U24" s="6">
        <v>340</v>
      </c>
      <c r="V24" s="6">
        <v>390</v>
      </c>
      <c r="W24" s="6">
        <v>396.64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400</v>
      </c>
      <c r="L25" s="6">
        <v>400</v>
      </c>
      <c r="M25" s="6">
        <v>390</v>
      </c>
      <c r="N25" s="6">
        <v>390</v>
      </c>
      <c r="O25" s="6">
        <v>390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310</v>
      </c>
      <c r="E26" s="6">
        <v>332.17</v>
      </c>
      <c r="F26" s="6">
        <v>360</v>
      </c>
      <c r="G26" s="6">
        <v>300</v>
      </c>
      <c r="H26" s="6">
        <v>319.87</v>
      </c>
      <c r="I26" s="6">
        <v>330</v>
      </c>
      <c r="J26" s="6">
        <v>240</v>
      </c>
      <c r="K26" s="6">
        <v>240</v>
      </c>
      <c r="L26" s="6">
        <v>240</v>
      </c>
      <c r="M26" s="6">
        <v>260</v>
      </c>
      <c r="N26" s="6">
        <v>260</v>
      </c>
      <c r="O26" s="6">
        <v>260</v>
      </c>
      <c r="P26" s="6">
        <v>245</v>
      </c>
      <c r="Q26" s="6">
        <v>256.63</v>
      </c>
      <c r="R26" s="6">
        <v>260</v>
      </c>
      <c r="S26" s="6">
        <v>270</v>
      </c>
      <c r="T26" s="6">
        <v>270</v>
      </c>
      <c r="U26" s="6">
        <v>270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116.65</v>
      </c>
      <c r="F27" s="6">
        <v>140</v>
      </c>
      <c r="G27" s="6">
        <v>85</v>
      </c>
      <c r="H27" s="6">
        <v>99.78</v>
      </c>
      <c r="I27" s="6">
        <v>110</v>
      </c>
      <c r="J27" s="6">
        <v>90</v>
      </c>
      <c r="K27" s="6">
        <v>90</v>
      </c>
      <c r="L27" s="6">
        <v>90</v>
      </c>
      <c r="M27" s="6">
        <v>80</v>
      </c>
      <c r="N27" s="6">
        <v>80</v>
      </c>
      <c r="O27" s="6">
        <v>80</v>
      </c>
      <c r="P27" s="6">
        <v>70</v>
      </c>
      <c r="Q27" s="6">
        <v>77.290000000000006</v>
      </c>
      <c r="R27" s="6">
        <v>100</v>
      </c>
      <c r="S27" s="6">
        <v>80</v>
      </c>
      <c r="T27" s="6">
        <v>83.2</v>
      </c>
      <c r="U27" s="6">
        <v>90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180</v>
      </c>
      <c r="E28" s="6">
        <v>213.39</v>
      </c>
      <c r="F28" s="6">
        <v>240</v>
      </c>
      <c r="G28" s="6">
        <v>180</v>
      </c>
      <c r="H28" s="6">
        <v>202.7</v>
      </c>
      <c r="I28" s="6">
        <v>230</v>
      </c>
      <c r="J28" s="6">
        <v>180</v>
      </c>
      <c r="K28" s="6">
        <v>193.1</v>
      </c>
      <c r="L28" s="6">
        <v>200</v>
      </c>
      <c r="M28" s="6">
        <v>190</v>
      </c>
      <c r="N28" s="6">
        <v>190</v>
      </c>
      <c r="O28" s="6">
        <v>190</v>
      </c>
      <c r="P28" s="6">
        <v>170</v>
      </c>
      <c r="Q28" s="6">
        <v>188.23</v>
      </c>
      <c r="R28" s="6">
        <v>200</v>
      </c>
      <c r="S28" s="6">
        <v>160</v>
      </c>
      <c r="T28" s="6">
        <v>166.41</v>
      </c>
      <c r="U28" s="6">
        <v>180</v>
      </c>
      <c r="V28" s="6">
        <v>170</v>
      </c>
      <c r="W28" s="6">
        <v>173.27</v>
      </c>
      <c r="X28" s="6">
        <v>180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180</v>
      </c>
      <c r="E29" s="6">
        <v>202.55</v>
      </c>
      <c r="F29" s="6">
        <v>240</v>
      </c>
      <c r="G29" s="6">
        <v>150</v>
      </c>
      <c r="H29" s="6">
        <v>163.49</v>
      </c>
      <c r="I29" s="6">
        <v>190</v>
      </c>
      <c r="J29" s="6">
        <v>120</v>
      </c>
      <c r="K29" s="6">
        <v>120</v>
      </c>
      <c r="L29" s="6">
        <v>120</v>
      </c>
      <c r="M29" s="6">
        <v>120</v>
      </c>
      <c r="N29" s="6">
        <v>120</v>
      </c>
      <c r="O29" s="6">
        <v>120</v>
      </c>
      <c r="P29" s="6">
        <v>110</v>
      </c>
      <c r="Q29" s="6">
        <v>124</v>
      </c>
      <c r="R29" s="6">
        <v>140</v>
      </c>
      <c r="S29" s="6">
        <v>100</v>
      </c>
      <c r="T29" s="6">
        <v>100</v>
      </c>
      <c r="U29" s="6">
        <v>100</v>
      </c>
      <c r="V29" s="6">
        <v>120</v>
      </c>
      <c r="W29" s="6">
        <v>120</v>
      </c>
      <c r="X29" s="6">
        <v>120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179</v>
      </c>
      <c r="E30" s="6">
        <v>190.72</v>
      </c>
      <c r="F30" s="6">
        <v>200</v>
      </c>
      <c r="G30" s="6">
        <v>179</v>
      </c>
      <c r="H30" s="6">
        <v>188.84</v>
      </c>
      <c r="I30" s="6">
        <v>200</v>
      </c>
      <c r="J30" s="6">
        <v>179</v>
      </c>
      <c r="K30" s="6">
        <v>182.98</v>
      </c>
      <c r="L30" s="6">
        <v>185</v>
      </c>
      <c r="M30" s="6">
        <v>179</v>
      </c>
      <c r="N30" s="6">
        <v>180.98</v>
      </c>
      <c r="O30" s="6">
        <v>185</v>
      </c>
      <c r="P30" s="6">
        <v>179</v>
      </c>
      <c r="Q30" s="6">
        <v>179</v>
      </c>
      <c r="R30" s="6">
        <v>179</v>
      </c>
      <c r="S30" s="6">
        <v>179</v>
      </c>
      <c r="T30" s="6">
        <v>186.26</v>
      </c>
      <c r="U30" s="6">
        <v>190</v>
      </c>
      <c r="V30" s="6">
        <v>179</v>
      </c>
      <c r="W30" s="6">
        <v>179</v>
      </c>
      <c r="X30" s="6">
        <v>179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250</v>
      </c>
      <c r="Q31" s="6">
        <v>261.8</v>
      </c>
      <c r="R31" s="6">
        <v>270</v>
      </c>
      <c r="S31" s="6">
        <v>240</v>
      </c>
      <c r="T31" s="6">
        <v>246.49</v>
      </c>
      <c r="U31" s="6">
        <v>260</v>
      </c>
      <c r="V31" s="6">
        <v>220</v>
      </c>
      <c r="W31" s="6">
        <v>221.65</v>
      </c>
      <c r="X31" s="6">
        <v>225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75.84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464.32</v>
      </c>
      <c r="F34" s="6">
        <v>700</v>
      </c>
      <c r="G34" s="6">
        <v>300</v>
      </c>
      <c r="H34" s="6">
        <v>420.57</v>
      </c>
      <c r="I34" s="6">
        <v>550</v>
      </c>
      <c r="J34" s="6">
        <v>400</v>
      </c>
      <c r="K34" s="6">
        <v>400</v>
      </c>
      <c r="L34" s="6">
        <v>400</v>
      </c>
      <c r="M34" s="6">
        <v>400</v>
      </c>
      <c r="N34" s="6">
        <v>406.64</v>
      </c>
      <c r="O34" s="6">
        <v>410</v>
      </c>
      <c r="P34" s="6">
        <v>280</v>
      </c>
      <c r="Q34" s="6">
        <v>340.69</v>
      </c>
      <c r="R34" s="6">
        <v>460</v>
      </c>
      <c r="S34" s="6">
        <v>320</v>
      </c>
      <c r="T34" s="6">
        <v>329.7</v>
      </c>
      <c r="U34" s="6">
        <v>350</v>
      </c>
      <c r="V34" s="6">
        <v>480</v>
      </c>
      <c r="W34" s="6">
        <v>480</v>
      </c>
      <c r="X34" s="6">
        <v>480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4.83</v>
      </c>
      <c r="E47" s="6">
        <v>4.83</v>
      </c>
      <c r="F47" s="6">
        <v>4.83</v>
      </c>
      <c r="G47" s="6">
        <v>4.83</v>
      </c>
      <c r="H47" s="6">
        <v>4.83</v>
      </c>
      <c r="I47" s="6">
        <v>4.83</v>
      </c>
      <c r="J47" s="6">
        <v>4.83</v>
      </c>
      <c r="K47" s="6">
        <v>4.83</v>
      </c>
      <c r="L47" s="6">
        <v>4.83</v>
      </c>
      <c r="M47" s="6">
        <v>4.83</v>
      </c>
      <c r="N47" s="6">
        <v>4.83</v>
      </c>
      <c r="O47" s="6">
        <v>4.83</v>
      </c>
      <c r="P47" s="6">
        <v>4.83</v>
      </c>
      <c r="Q47" s="6">
        <v>4.83</v>
      </c>
      <c r="R47" s="6">
        <v>4.83</v>
      </c>
      <c r="S47" s="6">
        <v>4.83</v>
      </c>
      <c r="T47" s="6">
        <v>4.83</v>
      </c>
      <c r="U47" s="6">
        <v>4.83</v>
      </c>
      <c r="V47" s="6">
        <v>4.83</v>
      </c>
      <c r="W47" s="6">
        <v>4.83</v>
      </c>
      <c r="X47" s="6">
        <v>4.83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1450</v>
      </c>
      <c r="H49" s="6">
        <v>1706.93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1700</v>
      </c>
      <c r="Q49" s="6">
        <v>1775.67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143.26</v>
      </c>
      <c r="F51" s="6">
        <v>150</v>
      </c>
      <c r="G51" s="6">
        <v>140</v>
      </c>
      <c r="H51" s="6">
        <v>142.6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266.7</v>
      </c>
      <c r="E53" s="6">
        <v>266.7</v>
      </c>
      <c r="F53" s="6">
        <v>266.7</v>
      </c>
      <c r="G53" s="6">
        <v>266.58</v>
      </c>
      <c r="H53" s="6">
        <v>266.62</v>
      </c>
      <c r="I53" s="6">
        <v>266.7</v>
      </c>
      <c r="J53" s="6">
        <v>267.39999999999998</v>
      </c>
      <c r="K53" s="6">
        <v>267.39999999999998</v>
      </c>
      <c r="L53" s="6">
        <v>267.39999999999998</v>
      </c>
      <c r="M53" s="6">
        <v>267.54000000000002</v>
      </c>
      <c r="N53" s="6">
        <v>267.54000000000002</v>
      </c>
      <c r="O53" s="6">
        <v>267.54000000000002</v>
      </c>
      <c r="P53" s="6">
        <v>267.14</v>
      </c>
      <c r="Q53" s="6">
        <v>267.14</v>
      </c>
      <c r="R53" s="6">
        <v>267.14</v>
      </c>
      <c r="S53" s="6">
        <v>266.60000000000002</v>
      </c>
      <c r="T53" s="6">
        <v>266.60000000000002</v>
      </c>
      <c r="U53" s="6">
        <v>266.60000000000002</v>
      </c>
      <c r="V53" s="6">
        <v>268.27</v>
      </c>
      <c r="W53" s="6">
        <v>268.27</v>
      </c>
      <c r="X53" s="6">
        <v>268.27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279.69</v>
      </c>
      <c r="E54" s="6">
        <v>279.69</v>
      </c>
      <c r="F54" s="6">
        <v>279.69</v>
      </c>
      <c r="G54" s="6">
        <v>279.57</v>
      </c>
      <c r="H54" s="6">
        <v>279.61</v>
      </c>
      <c r="I54" s="6">
        <v>279.69</v>
      </c>
      <c r="J54" s="6">
        <v>280.3</v>
      </c>
      <c r="K54" s="6">
        <v>280.3</v>
      </c>
      <c r="L54" s="6">
        <v>280.3</v>
      </c>
      <c r="M54" s="6">
        <v>280.52999999999997</v>
      </c>
      <c r="N54" s="6">
        <v>280.52999999999997</v>
      </c>
      <c r="O54" s="6">
        <v>280.52999999999997</v>
      </c>
      <c r="P54" s="6">
        <v>280.13</v>
      </c>
      <c r="Q54" s="6">
        <v>280.13</v>
      </c>
      <c r="R54" s="6">
        <v>280.13</v>
      </c>
      <c r="S54" s="6">
        <v>279.60000000000002</v>
      </c>
      <c r="T54" s="6">
        <v>279.60000000000002</v>
      </c>
      <c r="U54" s="6">
        <v>279.60000000000002</v>
      </c>
      <c r="V54" s="6">
        <v>281.26</v>
      </c>
      <c r="W54" s="6">
        <v>281.26</v>
      </c>
      <c r="X54" s="6">
        <v>281.26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3200</v>
      </c>
      <c r="E55" s="6">
        <v>3218.66</v>
      </c>
      <c r="F55" s="6">
        <v>3250</v>
      </c>
      <c r="G55" s="6">
        <v>3200</v>
      </c>
      <c r="H55" s="6">
        <v>3276.42</v>
      </c>
      <c r="I55" s="6">
        <v>3350</v>
      </c>
      <c r="J55" s="6">
        <v>3151</v>
      </c>
      <c r="K55" s="6">
        <v>3151</v>
      </c>
      <c r="L55" s="6">
        <v>3151</v>
      </c>
      <c r="M55" s="6">
        <v>3034</v>
      </c>
      <c r="N55" s="6">
        <v>3034</v>
      </c>
      <c r="O55" s="6">
        <v>3034</v>
      </c>
      <c r="P55" s="6">
        <v>2917.5</v>
      </c>
      <c r="Q55" s="6">
        <v>3044.48</v>
      </c>
      <c r="R55" s="6">
        <v>3150.9</v>
      </c>
      <c r="S55" s="6">
        <v>3150</v>
      </c>
      <c r="T55" s="6">
        <v>3150</v>
      </c>
      <c r="U55" s="6">
        <v>3150</v>
      </c>
      <c r="V55" s="6">
        <v>2900</v>
      </c>
      <c r="W55" s="6">
        <v>2900</v>
      </c>
      <c r="X55" s="6">
        <v>2900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1933.55</v>
      </c>
      <c r="F65" s="6">
        <v>2240</v>
      </c>
      <c r="G65" s="6">
        <v>2226.66</v>
      </c>
      <c r="H65" s="6">
        <v>2226.66</v>
      </c>
      <c r="I65" s="6">
        <v>2226.66</v>
      </c>
      <c r="J65" s="6">
        <v>2300</v>
      </c>
      <c r="K65" s="6">
        <v>2407.75</v>
      </c>
      <c r="L65" s="6">
        <v>2500</v>
      </c>
      <c r="M65" s="6">
        <v>2360</v>
      </c>
      <c r="N65" s="6">
        <v>2391.62</v>
      </c>
      <c r="O65" s="6">
        <v>2400</v>
      </c>
      <c r="P65" s="6">
        <v>2180</v>
      </c>
      <c r="Q65" s="6">
        <v>2180</v>
      </c>
      <c r="R65" s="6">
        <v>2180</v>
      </c>
      <c r="S65" s="6">
        <v>2100</v>
      </c>
      <c r="T65" s="6">
        <v>2139.81</v>
      </c>
      <c r="U65" s="6">
        <v>2160</v>
      </c>
      <c r="V65" s="6">
        <v>2600</v>
      </c>
      <c r="W65" s="6">
        <v>2671.9</v>
      </c>
      <c r="X65" s="6">
        <v>2750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283.56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210</v>
      </c>
      <c r="W66" s="6">
        <v>224.29</v>
      </c>
      <c r="X66" s="6">
        <v>240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177.15</v>
      </c>
      <c r="L67" s="6">
        <v>190</v>
      </c>
      <c r="M67" s="6">
        <v>140</v>
      </c>
      <c r="N67" s="6">
        <v>146.37</v>
      </c>
      <c r="O67" s="6">
        <v>160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132.16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1322.85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1000</v>
      </c>
      <c r="W69" s="6">
        <v>1120.44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2267.34</v>
      </c>
      <c r="L70" s="6">
        <v>2400</v>
      </c>
      <c r="M70" s="6">
        <v>2000</v>
      </c>
      <c r="N70" s="6">
        <v>2140.29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320</v>
      </c>
      <c r="E71" s="6">
        <v>320</v>
      </c>
      <c r="F71" s="6">
        <v>320</v>
      </c>
      <c r="G71" s="6">
        <v>300</v>
      </c>
      <c r="H71" s="6">
        <v>300</v>
      </c>
      <c r="I71" s="6">
        <v>300</v>
      </c>
      <c r="J71" s="6">
        <v>320</v>
      </c>
      <c r="K71" s="6">
        <v>328.92</v>
      </c>
      <c r="L71" s="6">
        <v>360</v>
      </c>
      <c r="M71" s="6">
        <v>315</v>
      </c>
      <c r="N71" s="6">
        <v>319.16000000000003</v>
      </c>
      <c r="O71" s="6">
        <v>320</v>
      </c>
      <c r="P71" s="6">
        <v>330</v>
      </c>
      <c r="Q71" s="6">
        <v>330</v>
      </c>
      <c r="R71" s="6">
        <v>330</v>
      </c>
      <c r="S71" s="6">
        <v>320</v>
      </c>
      <c r="T71" s="6">
        <v>333.2</v>
      </c>
      <c r="U71" s="6">
        <v>340</v>
      </c>
      <c r="V71" s="6">
        <v>325</v>
      </c>
      <c r="W71" s="6">
        <v>325</v>
      </c>
      <c r="X71" s="6">
        <v>325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1100</v>
      </c>
      <c r="K74" s="6">
        <v>1115.8800000000001</v>
      </c>
      <c r="L74" s="6">
        <v>1150</v>
      </c>
      <c r="M74" s="6">
        <v>1160</v>
      </c>
      <c r="N74" s="6">
        <v>1163.32</v>
      </c>
      <c r="O74" s="6">
        <v>1170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1120</v>
      </c>
      <c r="W74" s="6">
        <v>1141.04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340</v>
      </c>
      <c r="E75" s="6">
        <v>345.54</v>
      </c>
      <c r="F75" s="6">
        <v>350</v>
      </c>
      <c r="G75" s="6">
        <v>350</v>
      </c>
      <c r="H75" s="6">
        <v>350</v>
      </c>
      <c r="I75" s="6">
        <v>350</v>
      </c>
      <c r="J75" s="6">
        <v>355</v>
      </c>
      <c r="K75" s="6">
        <v>359.54</v>
      </c>
      <c r="L75" s="6">
        <v>370</v>
      </c>
      <c r="M75" s="6">
        <v>350</v>
      </c>
      <c r="N75" s="6">
        <v>355.8</v>
      </c>
      <c r="O75" s="6">
        <v>360</v>
      </c>
      <c r="P75" s="6">
        <v>360</v>
      </c>
      <c r="Q75" s="6">
        <v>360</v>
      </c>
      <c r="R75" s="6">
        <v>360</v>
      </c>
      <c r="S75" s="6">
        <v>350</v>
      </c>
      <c r="T75" s="6">
        <v>356.64</v>
      </c>
      <c r="U75" s="6">
        <v>360</v>
      </c>
      <c r="V75" s="6">
        <v>360</v>
      </c>
      <c r="W75" s="6">
        <v>363.3</v>
      </c>
      <c r="X75" s="6">
        <v>370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500</v>
      </c>
      <c r="K76" s="6">
        <v>552.5</v>
      </c>
      <c r="L76" s="6">
        <v>650</v>
      </c>
      <c r="M76" s="6">
        <v>460</v>
      </c>
      <c r="N76" s="6">
        <v>479.86</v>
      </c>
      <c r="O76" s="6">
        <v>500</v>
      </c>
      <c r="P76" s="6">
        <v>440</v>
      </c>
      <c r="Q76" s="6">
        <v>440</v>
      </c>
      <c r="R76" s="6">
        <v>440</v>
      </c>
      <c r="S76" s="6">
        <v>480</v>
      </c>
      <c r="T76" s="6">
        <v>493.24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2945</v>
      </c>
      <c r="E77" s="6">
        <v>2945</v>
      </c>
      <c r="F77" s="6">
        <v>2945</v>
      </c>
      <c r="G77" s="6">
        <v>2945</v>
      </c>
      <c r="H77" s="6">
        <v>2945</v>
      </c>
      <c r="I77" s="6">
        <v>2945</v>
      </c>
      <c r="J77" s="6">
        <v>2900</v>
      </c>
      <c r="K77" s="6">
        <v>2914.92</v>
      </c>
      <c r="L77" s="6">
        <v>2945</v>
      </c>
      <c r="M77" s="6">
        <v>2900</v>
      </c>
      <c r="N77" s="6">
        <v>2900</v>
      </c>
      <c r="O77" s="6">
        <v>2900</v>
      </c>
      <c r="P77" s="6">
        <v>2865</v>
      </c>
      <c r="Q77" s="6">
        <v>2865</v>
      </c>
      <c r="R77" s="6">
        <v>2865</v>
      </c>
      <c r="S77" s="6">
        <v>2945</v>
      </c>
      <c r="T77" s="6">
        <v>2945</v>
      </c>
      <c r="U77" s="6">
        <v>2945</v>
      </c>
      <c r="V77" s="6">
        <v>2880</v>
      </c>
      <c r="W77" s="6">
        <v>2889.99</v>
      </c>
      <c r="X77" s="6">
        <v>2900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1500</v>
      </c>
      <c r="E78" s="6">
        <v>1500</v>
      </c>
      <c r="F78" s="6">
        <v>1500</v>
      </c>
      <c r="G78" s="6">
        <v>1500</v>
      </c>
      <c r="H78" s="6">
        <v>1500</v>
      </c>
      <c r="I78" s="6">
        <v>1500</v>
      </c>
      <c r="J78" s="6">
        <v>1500</v>
      </c>
      <c r="K78" s="6">
        <v>1500</v>
      </c>
      <c r="L78" s="6">
        <v>1500</v>
      </c>
      <c r="M78" s="6">
        <v>1500</v>
      </c>
      <c r="N78" s="6">
        <v>1500</v>
      </c>
      <c r="O78" s="6">
        <v>1500</v>
      </c>
      <c r="P78" s="6">
        <v>1500</v>
      </c>
      <c r="Q78" s="6">
        <v>1500</v>
      </c>
      <c r="R78" s="6">
        <v>1500</v>
      </c>
      <c r="S78" s="6">
        <v>1485</v>
      </c>
      <c r="T78" s="6">
        <v>1485</v>
      </c>
      <c r="U78" s="6">
        <v>1485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585</v>
      </c>
      <c r="E79" s="6">
        <v>585</v>
      </c>
      <c r="F79" s="6">
        <v>585</v>
      </c>
      <c r="G79" s="6">
        <v>585</v>
      </c>
      <c r="H79" s="6">
        <v>585</v>
      </c>
      <c r="I79" s="6">
        <v>585</v>
      </c>
      <c r="J79" s="6">
        <v>585</v>
      </c>
      <c r="K79" s="6">
        <v>585</v>
      </c>
      <c r="L79" s="6">
        <v>585</v>
      </c>
      <c r="M79" s="6">
        <v>585</v>
      </c>
      <c r="N79" s="6">
        <v>585</v>
      </c>
      <c r="O79" s="6">
        <v>585</v>
      </c>
      <c r="P79" s="6">
        <v>575</v>
      </c>
      <c r="Q79" s="6">
        <v>575</v>
      </c>
      <c r="R79" s="6">
        <v>575</v>
      </c>
      <c r="S79" s="6">
        <v>579</v>
      </c>
      <c r="T79" s="6">
        <v>579</v>
      </c>
      <c r="U79" s="6">
        <v>579</v>
      </c>
      <c r="V79" s="6">
        <v>580</v>
      </c>
      <c r="W79" s="6">
        <v>580</v>
      </c>
      <c r="X79" s="6">
        <v>580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120</v>
      </c>
      <c r="H80" s="6">
        <v>126.58</v>
      </c>
      <c r="I80" s="6">
        <v>130</v>
      </c>
      <c r="J80" s="6">
        <v>80</v>
      </c>
      <c r="K80" s="6">
        <v>107.42</v>
      </c>
      <c r="L80" s="6">
        <v>150</v>
      </c>
      <c r="M80" s="6">
        <v>80</v>
      </c>
      <c r="N80" s="6">
        <v>99.32</v>
      </c>
      <c r="O80" s="6">
        <v>120</v>
      </c>
      <c r="P80" s="6">
        <v>100</v>
      </c>
      <c r="Q80" s="6">
        <v>100</v>
      </c>
      <c r="R80" s="6">
        <v>100</v>
      </c>
      <c r="S80" s="6">
        <v>80</v>
      </c>
      <c r="T80" s="6">
        <v>86.18</v>
      </c>
      <c r="U80" s="6">
        <v>100</v>
      </c>
      <c r="V80" s="6">
        <v>120</v>
      </c>
      <c r="W80" s="6">
        <v>132.76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250</v>
      </c>
      <c r="H81" s="6">
        <v>250</v>
      </c>
      <c r="I81" s="6">
        <v>250</v>
      </c>
      <c r="J81" s="6">
        <v>280</v>
      </c>
      <c r="K81" s="6">
        <v>302.51</v>
      </c>
      <c r="L81" s="6">
        <v>340</v>
      </c>
      <c r="M81" s="6">
        <v>280</v>
      </c>
      <c r="N81" s="6">
        <v>289.83</v>
      </c>
      <c r="O81" s="6">
        <v>300</v>
      </c>
      <c r="P81" s="6">
        <v>280</v>
      </c>
      <c r="Q81" s="6">
        <v>280</v>
      </c>
      <c r="R81" s="6">
        <v>280</v>
      </c>
      <c r="S81" s="6">
        <v>280</v>
      </c>
      <c r="T81" s="6">
        <v>280</v>
      </c>
      <c r="U81" s="6">
        <v>280</v>
      </c>
      <c r="V81" s="6">
        <v>280</v>
      </c>
      <c r="W81" s="6">
        <v>284.39999999999998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350</v>
      </c>
      <c r="H82" s="6">
        <v>353.3</v>
      </c>
      <c r="I82" s="6">
        <v>360</v>
      </c>
      <c r="J82" s="6">
        <v>360</v>
      </c>
      <c r="K82" s="6">
        <v>388.23</v>
      </c>
      <c r="L82" s="6">
        <v>420</v>
      </c>
      <c r="M82" s="6">
        <v>380</v>
      </c>
      <c r="N82" s="6">
        <v>394.95</v>
      </c>
      <c r="O82" s="6">
        <v>400</v>
      </c>
      <c r="P82" s="6">
        <v>400</v>
      </c>
      <c r="Q82" s="6">
        <v>409.88</v>
      </c>
      <c r="R82" s="6">
        <v>420</v>
      </c>
      <c r="S82" s="6">
        <v>350</v>
      </c>
      <c r="T82" s="6">
        <v>365.93</v>
      </c>
      <c r="U82" s="6">
        <v>400</v>
      </c>
      <c r="V82" s="6">
        <v>360</v>
      </c>
      <c r="W82" s="6">
        <v>365.52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380</v>
      </c>
      <c r="H83" s="6">
        <v>380</v>
      </c>
      <c r="I83" s="6">
        <v>380</v>
      </c>
      <c r="J83" s="6">
        <v>380</v>
      </c>
      <c r="K83" s="6">
        <v>405.76</v>
      </c>
      <c r="L83" s="6">
        <v>450</v>
      </c>
      <c r="M83" s="6">
        <v>390</v>
      </c>
      <c r="N83" s="6">
        <v>398.29</v>
      </c>
      <c r="O83" s="6">
        <v>410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410</v>
      </c>
      <c r="W83" s="6">
        <v>429.92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270</v>
      </c>
      <c r="E84" s="6">
        <v>282.11</v>
      </c>
      <c r="F84" s="6">
        <v>290</v>
      </c>
      <c r="G84" s="6">
        <v>240</v>
      </c>
      <c r="H84" s="6">
        <v>243.29</v>
      </c>
      <c r="I84" s="6">
        <v>250</v>
      </c>
      <c r="J84" s="6">
        <v>260</v>
      </c>
      <c r="K84" s="6">
        <v>293.3</v>
      </c>
      <c r="L84" s="6">
        <v>320</v>
      </c>
      <c r="M84" s="6">
        <v>280</v>
      </c>
      <c r="N84" s="6">
        <v>288.19</v>
      </c>
      <c r="O84" s="6">
        <v>300</v>
      </c>
      <c r="P84" s="6">
        <v>280</v>
      </c>
      <c r="Q84" s="6">
        <v>280</v>
      </c>
      <c r="R84" s="6">
        <v>280</v>
      </c>
      <c r="S84" s="6">
        <v>320</v>
      </c>
      <c r="T84" s="6">
        <v>320</v>
      </c>
      <c r="U84" s="6">
        <v>320</v>
      </c>
      <c r="V84" s="6">
        <v>290</v>
      </c>
      <c r="W84" s="6">
        <v>302.12</v>
      </c>
      <c r="X84" s="6">
        <v>310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88.46</v>
      </c>
      <c r="F85" s="6">
        <v>100</v>
      </c>
      <c r="G85" s="6">
        <v>100</v>
      </c>
      <c r="H85" s="6">
        <v>111.87</v>
      </c>
      <c r="I85" s="6">
        <v>140</v>
      </c>
      <c r="J85" s="6">
        <v>60</v>
      </c>
      <c r="K85" s="6">
        <v>76.78</v>
      </c>
      <c r="L85" s="6">
        <v>80</v>
      </c>
      <c r="M85" s="6">
        <v>60</v>
      </c>
      <c r="N85" s="6">
        <v>69.760000000000005</v>
      </c>
      <c r="O85" s="6">
        <v>80</v>
      </c>
      <c r="P85" s="6">
        <v>70</v>
      </c>
      <c r="Q85" s="6">
        <v>70</v>
      </c>
      <c r="R85" s="6">
        <v>70</v>
      </c>
      <c r="S85" s="6">
        <v>60</v>
      </c>
      <c r="T85" s="6">
        <v>61.62</v>
      </c>
      <c r="U85" s="6">
        <v>65</v>
      </c>
      <c r="V85" s="6">
        <v>90</v>
      </c>
      <c r="W85" s="6">
        <v>94.31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160</v>
      </c>
      <c r="E86" s="6">
        <v>186.18</v>
      </c>
      <c r="F86" s="6">
        <v>200</v>
      </c>
      <c r="G86" s="6">
        <v>150</v>
      </c>
      <c r="H86" s="6">
        <v>153.26</v>
      </c>
      <c r="I86" s="6">
        <v>160</v>
      </c>
      <c r="J86" s="6">
        <v>150</v>
      </c>
      <c r="K86" s="6">
        <v>152.96</v>
      </c>
      <c r="L86" s="6">
        <v>160</v>
      </c>
      <c r="M86" s="6">
        <v>150</v>
      </c>
      <c r="N86" s="6">
        <v>154.91999999999999</v>
      </c>
      <c r="O86" s="6">
        <v>160</v>
      </c>
      <c r="P86" s="6">
        <v>140</v>
      </c>
      <c r="Q86" s="6">
        <v>140</v>
      </c>
      <c r="R86" s="6">
        <v>140</v>
      </c>
      <c r="S86" s="6">
        <v>140</v>
      </c>
      <c r="T86" s="6">
        <v>143.26</v>
      </c>
      <c r="U86" s="6">
        <v>150</v>
      </c>
      <c r="V86" s="6">
        <v>190</v>
      </c>
      <c r="W86" s="6">
        <v>202.12</v>
      </c>
      <c r="X86" s="6">
        <v>210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94.05</v>
      </c>
      <c r="F87" s="6">
        <v>100</v>
      </c>
      <c r="G87" s="6">
        <v>100</v>
      </c>
      <c r="H87" s="6">
        <v>112.92</v>
      </c>
      <c r="I87" s="6">
        <v>120</v>
      </c>
      <c r="J87" s="6">
        <v>70</v>
      </c>
      <c r="K87" s="6">
        <v>87.8</v>
      </c>
      <c r="L87" s="6">
        <v>110</v>
      </c>
      <c r="M87" s="6">
        <v>60</v>
      </c>
      <c r="N87" s="6">
        <v>68.63</v>
      </c>
      <c r="O87" s="6">
        <v>80</v>
      </c>
      <c r="P87" s="6">
        <v>80</v>
      </c>
      <c r="Q87" s="6">
        <v>80</v>
      </c>
      <c r="R87" s="6">
        <v>80</v>
      </c>
      <c r="S87" s="6">
        <v>80</v>
      </c>
      <c r="T87" s="6">
        <v>86.18</v>
      </c>
      <c r="U87" s="6">
        <v>100</v>
      </c>
      <c r="V87" s="6">
        <v>140</v>
      </c>
      <c r="W87" s="6">
        <v>147.72</v>
      </c>
      <c r="X87" s="6">
        <v>150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190</v>
      </c>
      <c r="E88" s="6">
        <v>191.1</v>
      </c>
      <c r="F88" s="6">
        <v>195</v>
      </c>
      <c r="G88" s="6">
        <v>185</v>
      </c>
      <c r="H88" s="6">
        <v>185</v>
      </c>
      <c r="I88" s="6">
        <v>185</v>
      </c>
      <c r="J88" s="6">
        <v>185</v>
      </c>
      <c r="K88" s="6">
        <v>191.19</v>
      </c>
      <c r="L88" s="6">
        <v>200</v>
      </c>
      <c r="M88" s="6">
        <v>190</v>
      </c>
      <c r="N88" s="6">
        <v>190.41</v>
      </c>
      <c r="O88" s="6">
        <v>195</v>
      </c>
      <c r="P88" s="6">
        <v>178</v>
      </c>
      <c r="Q88" s="6">
        <v>178</v>
      </c>
      <c r="R88" s="6">
        <v>178</v>
      </c>
      <c r="S88" s="6">
        <v>185</v>
      </c>
      <c r="T88" s="6">
        <v>185</v>
      </c>
      <c r="U88" s="6">
        <v>185</v>
      </c>
      <c r="V88" s="6">
        <v>190</v>
      </c>
      <c r="W88" s="6">
        <v>193.28</v>
      </c>
      <c r="X88" s="6">
        <v>200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233.29</v>
      </c>
      <c r="I89" s="6">
        <v>240</v>
      </c>
      <c r="J89" s="6">
        <v>240</v>
      </c>
      <c r="K89" s="6">
        <v>263.17</v>
      </c>
      <c r="L89" s="6">
        <v>280</v>
      </c>
      <c r="M89" s="6">
        <v>250</v>
      </c>
      <c r="N89" s="6">
        <v>265.63</v>
      </c>
      <c r="O89" s="6">
        <v>280</v>
      </c>
      <c r="P89" s="6">
        <v>200</v>
      </c>
      <c r="Q89" s="6">
        <v>200</v>
      </c>
      <c r="R89" s="6">
        <v>200</v>
      </c>
      <c r="S89" s="6">
        <v>200</v>
      </c>
      <c r="T89" s="6">
        <v>200</v>
      </c>
      <c r="U89" s="6">
        <v>200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415.37</v>
      </c>
      <c r="F92" s="6">
        <v>440</v>
      </c>
      <c r="G92" s="6">
        <v>480</v>
      </c>
      <c r="H92" s="6">
        <v>493.24</v>
      </c>
      <c r="I92" s="6">
        <v>500</v>
      </c>
      <c r="J92" s="6">
        <v>400</v>
      </c>
      <c r="K92" s="6">
        <v>461.3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400</v>
      </c>
      <c r="R92" s="6">
        <v>400</v>
      </c>
      <c r="S92" s="6">
        <v>380</v>
      </c>
      <c r="T92" s="6">
        <v>386.55</v>
      </c>
      <c r="U92" s="6">
        <v>400</v>
      </c>
      <c r="V92" s="6">
        <v>300</v>
      </c>
      <c r="W92" s="6">
        <v>373.62</v>
      </c>
      <c r="X92" s="6">
        <v>450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500</v>
      </c>
      <c r="N99" s="6">
        <v>528.59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4.83</v>
      </c>
      <c r="E105" s="6">
        <v>4.83</v>
      </c>
      <c r="F105" s="6">
        <v>4.83</v>
      </c>
      <c r="G105" s="6">
        <v>4.83</v>
      </c>
      <c r="H105" s="6">
        <v>4.83</v>
      </c>
      <c r="I105" s="6">
        <v>4.83</v>
      </c>
      <c r="J105" s="6">
        <v>4.83</v>
      </c>
      <c r="K105" s="6">
        <v>4.83</v>
      </c>
      <c r="L105" s="6">
        <v>4.83</v>
      </c>
      <c r="M105" s="6">
        <v>4.83</v>
      </c>
      <c r="N105" s="6">
        <v>4.83</v>
      </c>
      <c r="O105" s="6">
        <v>4.83</v>
      </c>
      <c r="P105" s="6">
        <v>4.83</v>
      </c>
      <c r="Q105" s="6">
        <v>4.83</v>
      </c>
      <c r="R105" s="6">
        <v>4.83</v>
      </c>
      <c r="S105" s="6">
        <v>4.83</v>
      </c>
      <c r="T105" s="6">
        <v>4.83</v>
      </c>
      <c r="U105" s="6">
        <v>4.83</v>
      </c>
      <c r="V105" s="6">
        <v>4.83</v>
      </c>
      <c r="W105" s="6">
        <v>4.83</v>
      </c>
      <c r="X105" s="6">
        <v>4.83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1300</v>
      </c>
      <c r="N107" s="6">
        <v>1378.79</v>
      </c>
      <c r="O107" s="6">
        <v>1400</v>
      </c>
      <c r="P107" s="6">
        <v>1100</v>
      </c>
      <c r="Q107" s="6">
        <v>1100</v>
      </c>
      <c r="R107" s="6">
        <v>1100</v>
      </c>
      <c r="S107" s="6">
        <v>1200</v>
      </c>
      <c r="T107" s="6">
        <v>1329.88</v>
      </c>
      <c r="U107" s="6">
        <v>1400</v>
      </c>
      <c r="V107" s="6">
        <v>1050</v>
      </c>
      <c r="W107" s="6">
        <v>1216.55</v>
      </c>
      <c r="X107" s="6">
        <v>1400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266.58999999999997</v>
      </c>
      <c r="E111" s="6">
        <v>266.83999999999997</v>
      </c>
      <c r="F111" s="6">
        <v>267.33999999999997</v>
      </c>
      <c r="G111" s="6">
        <v>267.77</v>
      </c>
      <c r="H111" s="6">
        <v>268.08</v>
      </c>
      <c r="I111" s="6">
        <v>268.39</v>
      </c>
      <c r="J111" s="6">
        <v>266.62</v>
      </c>
      <c r="K111" s="6">
        <v>266.62</v>
      </c>
      <c r="L111" s="6">
        <v>266.62</v>
      </c>
      <c r="M111" s="6">
        <v>268.27</v>
      </c>
      <c r="N111" s="6">
        <v>268.67</v>
      </c>
      <c r="O111" s="6">
        <v>269.5</v>
      </c>
      <c r="P111" s="6">
        <v>266.60000000000002</v>
      </c>
      <c r="Q111" s="6">
        <v>266.60000000000002</v>
      </c>
      <c r="R111" s="6">
        <v>266.60000000000002</v>
      </c>
      <c r="S111" s="6">
        <v>267.73</v>
      </c>
      <c r="T111" s="6">
        <v>267.73</v>
      </c>
      <c r="U111" s="6">
        <v>267.73</v>
      </c>
      <c r="V111" s="6">
        <v>266.60000000000002</v>
      </c>
      <c r="W111" s="6">
        <v>266.60000000000002</v>
      </c>
      <c r="X111" s="6">
        <v>266.60000000000002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279.58</v>
      </c>
      <c r="E112" s="6">
        <v>279.82</v>
      </c>
      <c r="F112" s="6">
        <v>280.33</v>
      </c>
      <c r="G112" s="6">
        <v>280.76</v>
      </c>
      <c r="H112" s="6">
        <v>281.07</v>
      </c>
      <c r="I112" s="6">
        <v>281.38</v>
      </c>
      <c r="J112" s="6">
        <v>279.61</v>
      </c>
      <c r="K112" s="6">
        <v>279.61</v>
      </c>
      <c r="L112" s="6">
        <v>279.61</v>
      </c>
      <c r="M112" s="6">
        <v>281.26</v>
      </c>
      <c r="N112" s="6">
        <v>281.62</v>
      </c>
      <c r="O112" s="6">
        <v>282.10000000000002</v>
      </c>
      <c r="P112" s="6">
        <v>279.58</v>
      </c>
      <c r="Q112" s="6">
        <v>279.58</v>
      </c>
      <c r="R112" s="6">
        <v>279.58999999999997</v>
      </c>
      <c r="S112" s="6">
        <v>280.72000000000003</v>
      </c>
      <c r="T112" s="6">
        <v>280.72000000000003</v>
      </c>
      <c r="U112" s="6">
        <v>280.72000000000003</v>
      </c>
      <c r="V112" s="6">
        <v>279.60000000000002</v>
      </c>
      <c r="W112" s="6">
        <v>279.60000000000002</v>
      </c>
      <c r="X112" s="6">
        <v>279.60000000000002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2800</v>
      </c>
      <c r="E113" s="6">
        <v>2812.55</v>
      </c>
      <c r="F113" s="6">
        <v>2915</v>
      </c>
      <c r="G113" s="6">
        <v>3300</v>
      </c>
      <c r="H113" s="6">
        <v>3300</v>
      </c>
      <c r="I113" s="6">
        <v>3300</v>
      </c>
      <c r="J113" s="6">
        <v>2684</v>
      </c>
      <c r="K113" s="6">
        <v>2806.72</v>
      </c>
      <c r="L113" s="6">
        <v>2917</v>
      </c>
      <c r="M113" s="6">
        <v>2917.5</v>
      </c>
      <c r="N113" s="6">
        <v>2955.89</v>
      </c>
      <c r="O113" s="6">
        <v>3034.2</v>
      </c>
      <c r="P113" s="6">
        <v>3040</v>
      </c>
      <c r="Q113" s="6">
        <v>3040</v>
      </c>
      <c r="R113" s="6">
        <v>3040</v>
      </c>
      <c r="S113" s="6">
        <v>3000</v>
      </c>
      <c r="T113" s="6">
        <v>3033.24</v>
      </c>
      <c r="U113" s="6">
        <v>3050</v>
      </c>
      <c r="V113" s="6">
        <v>2878.6</v>
      </c>
      <c r="W113" s="6">
        <v>2987.96</v>
      </c>
      <c r="X113" s="6">
        <v>3110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2550</v>
      </c>
      <c r="E123" s="6">
        <v>2583.23</v>
      </c>
      <c r="F123" s="6">
        <v>2600</v>
      </c>
      <c r="G123" s="6">
        <v>2360</v>
      </c>
      <c r="H123" s="6">
        <v>2369.9899999999998</v>
      </c>
      <c r="I123" s="6">
        <v>2380</v>
      </c>
      <c r="J123" s="6">
        <v>2300</v>
      </c>
      <c r="K123" s="6">
        <v>2300</v>
      </c>
      <c r="L123" s="6">
        <v>2300</v>
      </c>
      <c r="M123" s="6">
        <v>1810</v>
      </c>
      <c r="N123" s="6">
        <v>2195.81</v>
      </c>
      <c r="O123" s="6">
        <v>2750</v>
      </c>
      <c r="P123" s="6">
        <v>2188.42</v>
      </c>
      <c r="Q123" s="6">
        <v>1837.47</v>
      </c>
      <c r="R123" s="6">
        <f t="shared" ref="R123:R154" si="0">ROUND(N123/P123* 100 - 100,2)</f>
        <v>0.34</v>
      </c>
      <c r="S123" s="6">
        <f t="shared" ref="S123:S154" si="1">ROUND(N123/Q123* 100 - 100,2)</f>
        <v>19.5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216.38</v>
      </c>
      <c r="O124" s="6">
        <v>310</v>
      </c>
      <c r="P124" s="6">
        <v>216.89</v>
      </c>
      <c r="Q124" s="6">
        <v>208.37</v>
      </c>
      <c r="R124" s="6">
        <f t="shared" si="0"/>
        <v>-0.24</v>
      </c>
      <c r="S124" s="6">
        <f t="shared" si="1"/>
        <v>3.84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157.21</v>
      </c>
      <c r="O125" s="6">
        <v>200</v>
      </c>
      <c r="P125" s="6">
        <v>157.21</v>
      </c>
      <c r="Q125" s="6">
        <v>161.97999999999999</v>
      </c>
      <c r="R125" s="6">
        <f t="shared" si="0"/>
        <v>0</v>
      </c>
      <c r="S125" s="6">
        <f t="shared" si="1"/>
        <v>-2.94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110.73</v>
      </c>
      <c r="O126" s="6">
        <v>130</v>
      </c>
      <c r="P126" s="6">
        <v>110.12</v>
      </c>
      <c r="Q126" s="6">
        <v>108.85</v>
      </c>
      <c r="R126" s="6">
        <f t="shared" si="0"/>
        <v>0.55000000000000004</v>
      </c>
      <c r="S126" s="6">
        <f t="shared" si="1"/>
        <v>1.73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1050</v>
      </c>
      <c r="H127" s="6">
        <v>1099.24</v>
      </c>
      <c r="I127" s="6">
        <v>1150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1152.1400000000001</v>
      </c>
      <c r="O127" s="6">
        <v>1450</v>
      </c>
      <c r="P127" s="6">
        <v>1141.48</v>
      </c>
      <c r="Q127" s="6">
        <v>1009.88</v>
      </c>
      <c r="R127" s="6">
        <f t="shared" si="0"/>
        <v>0.93</v>
      </c>
      <c r="S127" s="6">
        <f t="shared" si="1"/>
        <v>14.09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2097.11</v>
      </c>
      <c r="O128" s="6">
        <v>2550</v>
      </c>
      <c r="P128" s="6">
        <v>2094.59</v>
      </c>
      <c r="Q128" s="6">
        <v>1939.54</v>
      </c>
      <c r="R128" s="6">
        <f t="shared" si="0"/>
        <v>0.12</v>
      </c>
      <c r="S128" s="6">
        <f t="shared" si="1"/>
        <v>8.1199999999999992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330</v>
      </c>
      <c r="E129" s="6">
        <v>330</v>
      </c>
      <c r="F129" s="6">
        <v>330</v>
      </c>
      <c r="G129" s="6">
        <v>320</v>
      </c>
      <c r="H129" s="6">
        <v>332.43</v>
      </c>
      <c r="I129" s="6">
        <v>340</v>
      </c>
      <c r="J129" s="6">
        <v>380</v>
      </c>
      <c r="K129" s="6">
        <v>383.3</v>
      </c>
      <c r="L129" s="6">
        <v>390</v>
      </c>
      <c r="M129" s="6">
        <v>300</v>
      </c>
      <c r="N129" s="6">
        <v>325.11</v>
      </c>
      <c r="O129" s="6">
        <v>390</v>
      </c>
      <c r="P129" s="6">
        <v>327.32</v>
      </c>
      <c r="Q129" s="6">
        <v>383.19</v>
      </c>
      <c r="R129" s="6">
        <f t="shared" si="0"/>
        <v>-0.68</v>
      </c>
      <c r="S129" s="6">
        <f t="shared" si="1"/>
        <v>-15.16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180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202.93</v>
      </c>
      <c r="O130" s="6">
        <v>260</v>
      </c>
      <c r="P130" s="6">
        <v>202.93</v>
      </c>
      <c r="Q130" s="6">
        <v>196.85</v>
      </c>
      <c r="R130" s="6">
        <f t="shared" si="0"/>
        <v>0</v>
      </c>
      <c r="S130" s="6">
        <f t="shared" si="1"/>
        <v>3.09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238.55</v>
      </c>
      <c r="O131" s="6">
        <v>360</v>
      </c>
      <c r="P131" s="6">
        <v>238.55</v>
      </c>
      <c r="Q131" s="6">
        <v>230.98</v>
      </c>
      <c r="R131" s="6">
        <f t="shared" si="0"/>
        <v>0</v>
      </c>
      <c r="S131" s="6">
        <f t="shared" si="1"/>
        <v>3.28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1080</v>
      </c>
      <c r="N132" s="6">
        <v>1118.25</v>
      </c>
      <c r="O132" s="6">
        <v>1170</v>
      </c>
      <c r="P132" s="6">
        <v>1114.83</v>
      </c>
      <c r="Q132" s="6">
        <v>1034.92</v>
      </c>
      <c r="R132" s="6">
        <f t="shared" si="0"/>
        <v>0.31</v>
      </c>
      <c r="S132" s="6">
        <f t="shared" si="1"/>
        <v>8.0500000000000007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350</v>
      </c>
      <c r="E133" s="6">
        <v>356.54</v>
      </c>
      <c r="F133" s="6">
        <v>370</v>
      </c>
      <c r="G133" s="6">
        <v>360</v>
      </c>
      <c r="H133" s="6">
        <v>372.44</v>
      </c>
      <c r="I133" s="6">
        <v>380</v>
      </c>
      <c r="J133" s="6">
        <v>380</v>
      </c>
      <c r="K133" s="6">
        <v>380</v>
      </c>
      <c r="L133" s="6">
        <v>380</v>
      </c>
      <c r="M133" s="6">
        <v>340</v>
      </c>
      <c r="N133" s="6">
        <v>355.57</v>
      </c>
      <c r="O133" s="6">
        <v>380</v>
      </c>
      <c r="P133" s="6">
        <v>347.24</v>
      </c>
      <c r="Q133" s="6">
        <v>326.48</v>
      </c>
      <c r="R133" s="6">
        <f t="shared" si="0"/>
        <v>2.4</v>
      </c>
      <c r="S133" s="6">
        <f t="shared" si="1"/>
        <v>8.91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540.65</v>
      </c>
      <c r="O134" s="6">
        <v>680</v>
      </c>
      <c r="P134" s="6">
        <v>540.14</v>
      </c>
      <c r="Q134" s="6">
        <v>534.96</v>
      </c>
      <c r="R134" s="6">
        <f t="shared" si="0"/>
        <v>0.09</v>
      </c>
      <c r="S134" s="6">
        <f t="shared" si="1"/>
        <v>1.06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2945</v>
      </c>
      <c r="H135" s="6">
        <v>2945</v>
      </c>
      <c r="I135" s="6">
        <v>2945</v>
      </c>
      <c r="J135" s="6">
        <v>2965</v>
      </c>
      <c r="K135" s="6">
        <v>2965</v>
      </c>
      <c r="L135" s="6">
        <v>2965</v>
      </c>
      <c r="M135" s="6">
        <v>2850</v>
      </c>
      <c r="N135" s="6">
        <v>2920.67</v>
      </c>
      <c r="O135" s="6">
        <v>2965</v>
      </c>
      <c r="P135" s="6">
        <v>2914.51</v>
      </c>
      <c r="Q135" s="6">
        <v>2686.39</v>
      </c>
      <c r="R135" s="6">
        <f t="shared" si="0"/>
        <v>0.21</v>
      </c>
      <c r="S135" s="6">
        <f t="shared" si="1"/>
        <v>8.7200000000000006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1500</v>
      </c>
      <c r="H136" s="6">
        <v>1500</v>
      </c>
      <c r="I136" s="6">
        <v>1500</v>
      </c>
      <c r="J136" s="6">
        <v>1480</v>
      </c>
      <c r="K136" s="6">
        <v>1480</v>
      </c>
      <c r="L136" s="6">
        <v>1480</v>
      </c>
      <c r="M136" s="6">
        <v>1400</v>
      </c>
      <c r="N136" s="6">
        <v>1491.86</v>
      </c>
      <c r="O136" s="6">
        <v>1500</v>
      </c>
      <c r="P136" s="6">
        <v>1489.49</v>
      </c>
      <c r="Q136" s="6">
        <v>1337.69</v>
      </c>
      <c r="R136" s="6">
        <f t="shared" si="0"/>
        <v>0.16</v>
      </c>
      <c r="S136" s="6">
        <f t="shared" si="1"/>
        <v>11.53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585</v>
      </c>
      <c r="H137" s="6">
        <v>585</v>
      </c>
      <c r="I137" s="6">
        <v>585</v>
      </c>
      <c r="J137" s="6">
        <v>580</v>
      </c>
      <c r="K137" s="6">
        <v>580</v>
      </c>
      <c r="L137" s="6">
        <v>580</v>
      </c>
      <c r="M137" s="6">
        <v>560</v>
      </c>
      <c r="N137" s="6">
        <v>581.97</v>
      </c>
      <c r="O137" s="6">
        <v>585</v>
      </c>
      <c r="P137" s="6">
        <v>581.92999999999995</v>
      </c>
      <c r="Q137" s="6">
        <v>530.09</v>
      </c>
      <c r="R137" s="6">
        <f t="shared" si="0"/>
        <v>0.01</v>
      </c>
      <c r="S137" s="6">
        <f t="shared" si="1"/>
        <v>9.7899999999999991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130</v>
      </c>
      <c r="E138" s="6">
        <v>130</v>
      </c>
      <c r="F138" s="6">
        <v>130</v>
      </c>
      <c r="G138" s="6">
        <v>100</v>
      </c>
      <c r="H138" s="6">
        <v>114.6</v>
      </c>
      <c r="I138" s="6">
        <v>130</v>
      </c>
      <c r="J138" s="6">
        <v>100</v>
      </c>
      <c r="K138" s="6">
        <v>100</v>
      </c>
      <c r="L138" s="6">
        <v>100</v>
      </c>
      <c r="M138" s="6">
        <v>80</v>
      </c>
      <c r="N138" s="6">
        <v>126.2</v>
      </c>
      <c r="O138" s="6">
        <v>260</v>
      </c>
      <c r="P138" s="6">
        <v>123.34</v>
      </c>
      <c r="Q138" s="6">
        <v>115.8</v>
      </c>
      <c r="R138" s="6">
        <f t="shared" si="0"/>
        <v>2.3199999999999998</v>
      </c>
      <c r="S138" s="6">
        <f t="shared" si="1"/>
        <v>8.98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310</v>
      </c>
      <c r="H139" s="6">
        <v>319.93</v>
      </c>
      <c r="I139" s="6">
        <v>330</v>
      </c>
      <c r="J139" s="6">
        <v>300</v>
      </c>
      <c r="K139" s="6">
        <v>319.68</v>
      </c>
      <c r="L139" s="6">
        <v>330</v>
      </c>
      <c r="M139" s="6">
        <v>250</v>
      </c>
      <c r="N139" s="6">
        <v>290.12</v>
      </c>
      <c r="O139" s="6">
        <v>350</v>
      </c>
      <c r="P139" s="6">
        <v>291.73</v>
      </c>
      <c r="Q139" s="6">
        <v>305.23</v>
      </c>
      <c r="R139" s="6">
        <f t="shared" si="0"/>
        <v>-0.55000000000000004</v>
      </c>
      <c r="S139" s="6">
        <f t="shared" si="1"/>
        <v>-4.95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360</v>
      </c>
      <c r="F140" s="6">
        <v>360</v>
      </c>
      <c r="G140" s="6">
        <v>470</v>
      </c>
      <c r="H140" s="6">
        <v>479.96</v>
      </c>
      <c r="I140" s="6">
        <v>490</v>
      </c>
      <c r="J140" s="6">
        <v>400</v>
      </c>
      <c r="K140" s="6">
        <v>426.17</v>
      </c>
      <c r="L140" s="6">
        <v>450</v>
      </c>
      <c r="M140" s="6">
        <v>320</v>
      </c>
      <c r="N140" s="6">
        <v>379.95</v>
      </c>
      <c r="O140" s="6">
        <v>490</v>
      </c>
      <c r="P140" s="6">
        <v>379.47</v>
      </c>
      <c r="Q140" s="6">
        <v>384.95</v>
      </c>
      <c r="R140" s="6">
        <f t="shared" si="0"/>
        <v>0.13</v>
      </c>
      <c r="S140" s="6">
        <f t="shared" si="1"/>
        <v>-1.3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480</v>
      </c>
      <c r="H141" s="6">
        <v>489.96</v>
      </c>
      <c r="I141" s="6">
        <v>500</v>
      </c>
      <c r="J141" s="6">
        <v>480</v>
      </c>
      <c r="K141" s="6">
        <v>493.24</v>
      </c>
      <c r="L141" s="6">
        <v>500</v>
      </c>
      <c r="M141" s="6">
        <v>380</v>
      </c>
      <c r="N141" s="6">
        <v>446.3</v>
      </c>
      <c r="O141" s="6">
        <v>530</v>
      </c>
      <c r="P141" s="6">
        <v>447.7</v>
      </c>
      <c r="Q141" s="6">
        <v>528.30999999999995</v>
      </c>
      <c r="R141" s="6">
        <f t="shared" si="0"/>
        <v>-0.31</v>
      </c>
      <c r="S141" s="6">
        <f t="shared" si="1"/>
        <v>-15.52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280</v>
      </c>
      <c r="E142" s="6">
        <v>280</v>
      </c>
      <c r="F142" s="6">
        <v>280</v>
      </c>
      <c r="G142" s="6">
        <v>320</v>
      </c>
      <c r="H142" s="6">
        <v>329.94</v>
      </c>
      <c r="I142" s="6">
        <v>340</v>
      </c>
      <c r="J142" s="6">
        <v>340</v>
      </c>
      <c r="K142" s="6">
        <v>359.63</v>
      </c>
      <c r="L142" s="6">
        <v>380</v>
      </c>
      <c r="M142" s="6">
        <v>240</v>
      </c>
      <c r="N142" s="6">
        <v>288.67</v>
      </c>
      <c r="O142" s="6">
        <v>380</v>
      </c>
      <c r="P142" s="6">
        <v>293.31</v>
      </c>
      <c r="Q142" s="6">
        <v>411.34</v>
      </c>
      <c r="R142" s="6">
        <f t="shared" si="0"/>
        <v>-1.58</v>
      </c>
      <c r="S142" s="6">
        <f t="shared" si="1"/>
        <v>-29.82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65</v>
      </c>
      <c r="H143" s="6">
        <v>72.34</v>
      </c>
      <c r="I143" s="6">
        <v>80</v>
      </c>
      <c r="J143" s="6">
        <v>80</v>
      </c>
      <c r="K143" s="6">
        <v>92.83</v>
      </c>
      <c r="L143" s="6">
        <v>100</v>
      </c>
      <c r="M143" s="6">
        <v>60</v>
      </c>
      <c r="N143" s="6">
        <v>83.09</v>
      </c>
      <c r="O143" s="6">
        <v>140</v>
      </c>
      <c r="P143" s="6">
        <v>83.31</v>
      </c>
      <c r="Q143" s="6">
        <v>106.97</v>
      </c>
      <c r="R143" s="6">
        <f t="shared" si="0"/>
        <v>-0.26</v>
      </c>
      <c r="S143" s="6">
        <f t="shared" si="1"/>
        <v>-22.32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180</v>
      </c>
      <c r="E144" s="6">
        <v>180</v>
      </c>
      <c r="F144" s="6">
        <v>180</v>
      </c>
      <c r="G144" s="6">
        <v>110</v>
      </c>
      <c r="H144" s="6">
        <v>124.63</v>
      </c>
      <c r="I144" s="6">
        <v>140</v>
      </c>
      <c r="J144" s="6">
        <v>100</v>
      </c>
      <c r="K144" s="6">
        <v>100</v>
      </c>
      <c r="L144" s="6">
        <v>100</v>
      </c>
      <c r="M144" s="6">
        <v>100</v>
      </c>
      <c r="N144" s="6">
        <v>165.6</v>
      </c>
      <c r="O144" s="6">
        <v>240</v>
      </c>
      <c r="P144" s="6">
        <v>174.09</v>
      </c>
      <c r="Q144" s="6">
        <v>148.88999999999999</v>
      </c>
      <c r="R144" s="6">
        <f t="shared" si="0"/>
        <v>-4.88</v>
      </c>
      <c r="S144" s="6">
        <f t="shared" si="1"/>
        <v>11.22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100</v>
      </c>
      <c r="E145" s="6">
        <v>100</v>
      </c>
      <c r="F145" s="6">
        <v>100</v>
      </c>
      <c r="G145" s="6">
        <v>70</v>
      </c>
      <c r="H145" s="6">
        <v>84.46</v>
      </c>
      <c r="I145" s="6">
        <v>100</v>
      </c>
      <c r="J145" s="6">
        <v>100</v>
      </c>
      <c r="K145" s="6">
        <v>100</v>
      </c>
      <c r="L145" s="6">
        <v>100</v>
      </c>
      <c r="M145" s="6">
        <v>60</v>
      </c>
      <c r="N145" s="6">
        <v>108.34</v>
      </c>
      <c r="O145" s="6">
        <v>240</v>
      </c>
      <c r="P145" s="6">
        <v>174.55</v>
      </c>
      <c r="Q145" s="6">
        <v>134.9</v>
      </c>
      <c r="R145" s="6">
        <f t="shared" si="0"/>
        <v>-37.93</v>
      </c>
      <c r="S145" s="6">
        <f t="shared" si="1"/>
        <v>-19.690000000000001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190</v>
      </c>
      <c r="E146" s="6">
        <v>190</v>
      </c>
      <c r="F146" s="6">
        <v>190</v>
      </c>
      <c r="G146" s="6">
        <v>206</v>
      </c>
      <c r="H146" s="6">
        <v>207.5</v>
      </c>
      <c r="I146" s="6">
        <v>210</v>
      </c>
      <c r="J146" s="6">
        <v>190</v>
      </c>
      <c r="K146" s="6">
        <v>190</v>
      </c>
      <c r="L146" s="6">
        <v>190</v>
      </c>
      <c r="M146" s="6">
        <v>178</v>
      </c>
      <c r="N146" s="6">
        <v>187.48</v>
      </c>
      <c r="O146" s="6">
        <v>210</v>
      </c>
      <c r="P146" s="6">
        <v>188.69</v>
      </c>
      <c r="Q146" s="6">
        <v>130.49</v>
      </c>
      <c r="R146" s="6">
        <f t="shared" si="0"/>
        <v>-0.64</v>
      </c>
      <c r="S146" s="6">
        <f t="shared" si="1"/>
        <v>43.67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250</v>
      </c>
      <c r="E147" s="6">
        <v>253.29</v>
      </c>
      <c r="F147" s="6">
        <v>260</v>
      </c>
      <c r="G147" s="6">
        <v>250</v>
      </c>
      <c r="H147" s="6">
        <v>259.92</v>
      </c>
      <c r="I147" s="6">
        <v>270</v>
      </c>
      <c r="J147" s="6">
        <v>240</v>
      </c>
      <c r="K147" s="6">
        <v>246.62</v>
      </c>
      <c r="L147" s="6">
        <v>250</v>
      </c>
      <c r="M147" s="6">
        <v>200</v>
      </c>
      <c r="N147" s="6">
        <v>246.84</v>
      </c>
      <c r="O147" s="6">
        <v>300</v>
      </c>
      <c r="P147" s="6">
        <v>248.32</v>
      </c>
      <c r="Q147" s="6">
        <v>207.64</v>
      </c>
      <c r="R147" s="6">
        <f t="shared" si="0"/>
        <v>-0.6</v>
      </c>
      <c r="S147" s="6">
        <f t="shared" si="1"/>
        <v>18.88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72.67</v>
      </c>
      <c r="O148" s="6">
        <v>80</v>
      </c>
      <c r="P148" s="6">
        <v>72.67</v>
      </c>
      <c r="Q148" s="6">
        <v>70.900000000000006</v>
      </c>
      <c r="R148" s="6">
        <f t="shared" si="0"/>
        <v>0</v>
      </c>
      <c r="S148" s="6">
        <f t="shared" si="1"/>
        <v>2.5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322.29000000000002</v>
      </c>
      <c r="O149" s="6">
        <v>340</v>
      </c>
      <c r="P149" s="6">
        <v>322.29000000000002</v>
      </c>
      <c r="Q149" s="6">
        <v>320</v>
      </c>
      <c r="R149" s="6">
        <f t="shared" si="0"/>
        <v>0</v>
      </c>
      <c r="S149" s="6">
        <f t="shared" si="1"/>
        <v>0.72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406.56</v>
      </c>
      <c r="F150" s="6">
        <v>420</v>
      </c>
      <c r="G150" s="6">
        <v>380</v>
      </c>
      <c r="H150" s="6">
        <v>394.88</v>
      </c>
      <c r="I150" s="6">
        <v>410</v>
      </c>
      <c r="J150" s="6">
        <v>400</v>
      </c>
      <c r="K150" s="6">
        <v>457.89</v>
      </c>
      <c r="L150" s="6">
        <v>600</v>
      </c>
      <c r="M150" s="6">
        <v>280</v>
      </c>
      <c r="N150" s="6">
        <v>410.69</v>
      </c>
      <c r="O150" s="6">
        <v>700</v>
      </c>
      <c r="P150" s="6">
        <v>424.39</v>
      </c>
      <c r="Q150" s="6">
        <v>617.97</v>
      </c>
      <c r="R150" s="6">
        <f t="shared" si="0"/>
        <v>-3.23</v>
      </c>
      <c r="S150" s="6">
        <f t="shared" si="1"/>
        <v>-33.54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295.33</v>
      </c>
      <c r="R152" s="6">
        <f t="shared" si="0"/>
        <v>0</v>
      </c>
      <c r="S152" s="6">
        <f t="shared" si="1"/>
        <v>6.83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167.47</v>
      </c>
      <c r="Q153" s="6">
        <v>160.91</v>
      </c>
      <c r="R153" s="6">
        <f t="shared" si="0"/>
        <v>0.19</v>
      </c>
      <c r="S153" s="6">
        <f t="shared" si="1"/>
        <v>4.28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62.28</v>
      </c>
      <c r="O154" s="6">
        <v>80</v>
      </c>
      <c r="P154" s="6">
        <v>61.71</v>
      </c>
      <c r="Q154" s="6">
        <v>60.84</v>
      </c>
      <c r="R154" s="6">
        <f t="shared" si="0"/>
        <v>0.92</v>
      </c>
      <c r="S154" s="6">
        <f t="shared" si="1"/>
        <v>2.37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243.2</v>
      </c>
      <c r="O155" s="6">
        <v>260</v>
      </c>
      <c r="P155" s="6">
        <v>243.2</v>
      </c>
      <c r="Q155" s="6">
        <v>232.06</v>
      </c>
      <c r="R155" s="6">
        <f t="shared" ref="R155:R173" si="4">ROUND(N155/P155* 100 - 100,2)</f>
        <v>0</v>
      </c>
      <c r="S155" s="6">
        <f t="shared" ref="S155:S173" si="5">ROUND(N155/Q155* 100 - 100,2)</f>
        <v>4.8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</v>
      </c>
      <c r="R156" s="6">
        <f t="shared" si="4"/>
        <v>0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502.98</v>
      </c>
      <c r="O157" s="6">
        <v>900</v>
      </c>
      <c r="P157" s="6">
        <v>502.98</v>
      </c>
      <c r="Q157" s="6">
        <v>475.67</v>
      </c>
      <c r="R157" s="6">
        <f t="shared" si="4"/>
        <v>0</v>
      </c>
      <c r="S157" s="6">
        <f t="shared" si="5"/>
        <v>5.74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304.39999999999998</v>
      </c>
      <c r="O159" s="6">
        <v>450</v>
      </c>
      <c r="P159" s="6">
        <v>304.39999999999998</v>
      </c>
      <c r="Q159" s="6">
        <v>288.56</v>
      </c>
      <c r="R159" s="6">
        <f t="shared" si="4"/>
        <v>0</v>
      </c>
      <c r="S159" s="6">
        <f t="shared" si="5"/>
        <v>5.49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4.83</v>
      </c>
      <c r="E163" s="6">
        <v>4.83</v>
      </c>
      <c r="F163" s="6">
        <v>4.83</v>
      </c>
      <c r="G163" s="6">
        <v>4.83</v>
      </c>
      <c r="H163" s="6">
        <v>4.83</v>
      </c>
      <c r="I163" s="6">
        <v>4.83</v>
      </c>
      <c r="J163" s="6">
        <v>4.83</v>
      </c>
      <c r="K163" s="6">
        <v>4.83</v>
      </c>
      <c r="L163" s="6">
        <v>4.83</v>
      </c>
      <c r="M163" s="6">
        <v>4.83</v>
      </c>
      <c r="N163" s="6">
        <v>4.83</v>
      </c>
      <c r="O163" s="6">
        <v>4.83</v>
      </c>
      <c r="P163" s="6">
        <v>4.83</v>
      </c>
      <c r="Q163" s="6">
        <v>6.55</v>
      </c>
      <c r="R163" s="6">
        <f t="shared" si="4"/>
        <v>0</v>
      </c>
      <c r="S163" s="6">
        <f t="shared" si="5"/>
        <v>-26.26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1032.28</v>
      </c>
      <c r="L165" s="6">
        <v>1100</v>
      </c>
      <c r="M165" s="6">
        <v>1000</v>
      </c>
      <c r="N165" s="6">
        <v>1420.7</v>
      </c>
      <c r="O165" s="6">
        <v>2350</v>
      </c>
      <c r="P165" s="6">
        <v>1398.14</v>
      </c>
      <c r="Q165" s="6">
        <v>1243.48</v>
      </c>
      <c r="R165" s="6">
        <f t="shared" si="4"/>
        <v>1.61</v>
      </c>
      <c r="S165" s="6">
        <f t="shared" si="5"/>
        <v>14.25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550</v>
      </c>
      <c r="K166" s="6">
        <v>550</v>
      </c>
      <c r="L166" s="6">
        <v>550</v>
      </c>
      <c r="M166" s="6">
        <v>240</v>
      </c>
      <c r="N166" s="6">
        <v>397.24</v>
      </c>
      <c r="O166" s="6">
        <v>575</v>
      </c>
      <c r="P166" s="6">
        <v>397.24</v>
      </c>
      <c r="Q166" s="6">
        <v>379.68</v>
      </c>
      <c r="R166" s="6">
        <f t="shared" si="4"/>
        <v>0</v>
      </c>
      <c r="S166" s="6">
        <f t="shared" si="5"/>
        <v>4.62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133.24</v>
      </c>
      <c r="O167" s="6">
        <v>150</v>
      </c>
      <c r="P167" s="6">
        <v>133.24</v>
      </c>
      <c r="Q167" s="6">
        <v>129.49</v>
      </c>
      <c r="R167" s="6">
        <f t="shared" si="4"/>
        <v>0</v>
      </c>
      <c r="S167" s="6">
        <f t="shared" si="5"/>
        <v>2.9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266.89999999999998</v>
      </c>
      <c r="E169" s="6">
        <v>266.89999999999998</v>
      </c>
      <c r="F169" s="6">
        <v>266.89999999999998</v>
      </c>
      <c r="G169" s="6">
        <v>266.63</v>
      </c>
      <c r="H169" s="6">
        <v>266.63</v>
      </c>
      <c r="I169" s="6">
        <v>266.63</v>
      </c>
      <c r="J169" s="6">
        <v>266.60000000000002</v>
      </c>
      <c r="K169" s="6">
        <v>266.60000000000002</v>
      </c>
      <c r="L169" s="6">
        <v>266.60000000000002</v>
      </c>
      <c r="M169" s="6">
        <v>266.58</v>
      </c>
      <c r="N169" s="6">
        <v>267.14999999999998</v>
      </c>
      <c r="O169" s="6">
        <v>269.5</v>
      </c>
      <c r="P169" s="6">
        <v>264.74</v>
      </c>
      <c r="Q169" s="6">
        <v>249.56</v>
      </c>
      <c r="R169" s="6">
        <f t="shared" si="4"/>
        <v>0.91</v>
      </c>
      <c r="S169" s="6">
        <f t="shared" si="5"/>
        <v>7.05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279.8</v>
      </c>
      <c r="E170" s="6">
        <v>279.8</v>
      </c>
      <c r="F170" s="6">
        <v>279.8</v>
      </c>
      <c r="G170" s="6">
        <v>279.62</v>
      </c>
      <c r="H170" s="6">
        <v>279.62</v>
      </c>
      <c r="I170" s="6">
        <v>279.62</v>
      </c>
      <c r="J170" s="6">
        <v>279.60000000000002</v>
      </c>
      <c r="K170" s="6">
        <v>279.60000000000002</v>
      </c>
      <c r="L170" s="6">
        <v>279.60000000000002</v>
      </c>
      <c r="M170" s="6">
        <v>279.57</v>
      </c>
      <c r="N170" s="6">
        <v>280.13</v>
      </c>
      <c r="O170" s="6">
        <v>282.10000000000002</v>
      </c>
      <c r="P170" s="6">
        <v>277.04000000000002</v>
      </c>
      <c r="Q170" s="6">
        <v>256.32</v>
      </c>
      <c r="R170" s="6">
        <f t="shared" si="4"/>
        <v>1.1200000000000001</v>
      </c>
      <c r="S170" s="6">
        <f t="shared" si="5"/>
        <v>9.2899999999999991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2800</v>
      </c>
      <c r="E171" s="6">
        <v>2816.57</v>
      </c>
      <c r="F171" s="6">
        <v>2850</v>
      </c>
      <c r="G171" s="6">
        <v>3000</v>
      </c>
      <c r="H171" s="6">
        <v>3024.93</v>
      </c>
      <c r="I171" s="6">
        <v>3050</v>
      </c>
      <c r="J171" s="6">
        <v>2917.5</v>
      </c>
      <c r="K171" s="6">
        <v>2917.5</v>
      </c>
      <c r="L171" s="6">
        <v>2917.5</v>
      </c>
      <c r="M171" s="6">
        <v>2684</v>
      </c>
      <c r="N171" s="6">
        <v>3023.99</v>
      </c>
      <c r="O171" s="6">
        <v>3350</v>
      </c>
      <c r="P171" s="6">
        <v>3028.55</v>
      </c>
      <c r="Q171" s="6">
        <v>3328.15</v>
      </c>
      <c r="R171" s="6">
        <f t="shared" si="4"/>
        <v>-0.15</v>
      </c>
      <c r="S171" s="6">
        <f t="shared" si="5"/>
        <v>-9.14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115.66</v>
      </c>
      <c r="O173" s="6">
        <v>118.6</v>
      </c>
      <c r="P173" s="6">
        <v>115.43</v>
      </c>
      <c r="Q173" s="6">
        <v>106.27</v>
      </c>
      <c r="R173" s="6">
        <f t="shared" si="4"/>
        <v>0.2</v>
      </c>
      <c r="S173" s="6">
        <f t="shared" si="5"/>
        <v>8.84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C3E4-3D28-4686-8CDE-653E50AEDB44}">
  <dimension ref="A1:AB182"/>
  <sheetViews>
    <sheetView tabSelected="1" view="pageBreakPreview" zoomScale="60" zoomScaleNormal="100" workbookViewId="0">
      <selection activeCell="T60" sqref="T60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4200</v>
      </c>
      <c r="J5" s="16">
        <v>4400</v>
      </c>
      <c r="K5" s="16">
        <v>4400</v>
      </c>
      <c r="L5" s="16">
        <v>4416.6000000000004</v>
      </c>
      <c r="M5" s="16">
        <v>4124.92</v>
      </c>
      <c r="N5" s="16">
        <v>4200</v>
      </c>
      <c r="O5" s="16">
        <v>4349.71</v>
      </c>
      <c r="P5" s="16">
        <v>4120</v>
      </c>
      <c r="Q5" s="16">
        <v>4231.71</v>
      </c>
      <c r="R5" s="16">
        <v>4256.66</v>
      </c>
      <c r="S5" s="16">
        <v>4250</v>
      </c>
      <c r="T5" s="16">
        <v>5399.38</v>
      </c>
      <c r="U5" s="16">
        <f t="shared" ref="U5:U12" si="0">GEOMEAN(H5:T5)</f>
        <v>4370.0633819513541</v>
      </c>
      <c r="V5" s="16">
        <f t="shared" ref="V5:V12" si="1">GEOMEAN(H39:T39)</f>
        <v>4370.0633819513541</v>
      </c>
      <c r="W5" s="16">
        <f t="shared" ref="W5:W12" si="2">GEOMEAN(H47:T47)</f>
        <v>4583.0595348172264</v>
      </c>
      <c r="X5" s="17">
        <f t="shared" ref="X5:X12" si="3">U5/V5*100-100</f>
        <v>0</v>
      </c>
      <c r="Y5" s="17">
        <f t="shared" ref="Y5:Y12" si="4">U5/W5*100-100</f>
        <v>-4.6474664194901578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4074.92</v>
      </c>
      <c r="N6" s="16">
        <v>4200</v>
      </c>
      <c r="O6" s="16" t="s">
        <v>133</v>
      </c>
      <c r="P6" s="16">
        <v>4100</v>
      </c>
      <c r="Q6" s="16" t="s">
        <v>133</v>
      </c>
      <c r="R6" s="16">
        <v>4169.9799999999996</v>
      </c>
      <c r="S6" s="16">
        <v>4200</v>
      </c>
      <c r="T6" s="16" t="s">
        <v>133</v>
      </c>
      <c r="U6" s="16">
        <f t="shared" si="0"/>
        <v>4246.8144227111061</v>
      </c>
      <c r="V6" s="16">
        <f t="shared" si="1"/>
        <v>4246.8144227111061</v>
      </c>
      <c r="W6" s="16">
        <f t="shared" si="2"/>
        <v>4461.8168648909304</v>
      </c>
      <c r="X6" s="17">
        <f t="shared" si="3"/>
        <v>0</v>
      </c>
      <c r="Y6" s="17">
        <f t="shared" si="4"/>
        <v>-4.8187195640330316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3924.92</v>
      </c>
      <c r="N7" s="16">
        <v>3933.05</v>
      </c>
      <c r="O7" s="16">
        <v>3949.68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4006.3677326061393</v>
      </c>
      <c r="V7" s="16">
        <f t="shared" si="1"/>
        <v>4006.3677326061393</v>
      </c>
      <c r="W7" s="16">
        <f t="shared" si="2"/>
        <v>4215.4289496141855</v>
      </c>
      <c r="X7" s="17">
        <f t="shared" si="3"/>
        <v>0</v>
      </c>
      <c r="Y7" s="17">
        <f t="shared" si="4"/>
        <v>-4.9594292658444772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3600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3613.28</v>
      </c>
      <c r="R8" s="16">
        <v>3483.25</v>
      </c>
      <c r="S8" s="16" t="s">
        <v>133</v>
      </c>
      <c r="T8" s="16" t="s">
        <v>133</v>
      </c>
      <c r="U8" s="16">
        <f t="shared" si="0"/>
        <v>3345.9072185542886</v>
      </c>
      <c r="V8" s="16">
        <f t="shared" si="1"/>
        <v>3345.9072185542886</v>
      </c>
      <c r="W8" s="16">
        <f t="shared" si="2"/>
        <v>2949.9887552179307</v>
      </c>
      <c r="X8" s="17">
        <f t="shared" si="3"/>
        <v>0</v>
      </c>
      <c r="Y8" s="17">
        <f t="shared" si="4"/>
        <v>13.421016016961374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12000</v>
      </c>
      <c r="J9" s="16">
        <v>12528.24</v>
      </c>
      <c r="K9" s="16">
        <v>13800</v>
      </c>
      <c r="L9" s="16">
        <v>11900</v>
      </c>
      <c r="M9" s="16">
        <v>11549.89</v>
      </c>
      <c r="N9" s="16">
        <v>11891</v>
      </c>
      <c r="O9" s="16" t="s">
        <v>133</v>
      </c>
      <c r="P9" s="16" t="s">
        <v>133</v>
      </c>
      <c r="Q9" s="16">
        <v>13579.3</v>
      </c>
      <c r="R9" s="16">
        <v>12000</v>
      </c>
      <c r="S9" s="16" t="s">
        <v>133</v>
      </c>
      <c r="T9" s="16" t="s">
        <v>133</v>
      </c>
      <c r="U9" s="16">
        <f t="shared" si="0"/>
        <v>12382.09200821647</v>
      </c>
      <c r="V9" s="16">
        <f t="shared" si="1"/>
        <v>12417.56486540167</v>
      </c>
      <c r="W9" s="16">
        <f t="shared" si="2"/>
        <v>12504.864370823008</v>
      </c>
      <c r="X9" s="17">
        <f t="shared" si="3"/>
        <v>-0.28566677581073918</v>
      </c>
      <c r="Y9" s="17">
        <f t="shared" si="4"/>
        <v>-0.9817968349420596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9400</v>
      </c>
      <c r="J10" s="16">
        <v>9700</v>
      </c>
      <c r="K10" s="16">
        <v>9700</v>
      </c>
      <c r="L10" s="16">
        <v>9300</v>
      </c>
      <c r="M10" s="16">
        <v>9049.86</v>
      </c>
      <c r="N10" s="16">
        <v>9200</v>
      </c>
      <c r="O10" s="16">
        <v>9349.8700000000008</v>
      </c>
      <c r="P10" s="16">
        <v>9200</v>
      </c>
      <c r="Q10" s="16">
        <v>8638.67</v>
      </c>
      <c r="R10" s="16">
        <v>9250</v>
      </c>
      <c r="S10" s="16" t="s">
        <v>133</v>
      </c>
      <c r="T10" s="16" t="s">
        <v>133</v>
      </c>
      <c r="U10" s="16">
        <f t="shared" si="0"/>
        <v>9274.2029948876025</v>
      </c>
      <c r="V10" s="16">
        <f t="shared" si="1"/>
        <v>9224.9312568359583</v>
      </c>
      <c r="W10" s="16">
        <f t="shared" si="2"/>
        <v>7688.1283536387209</v>
      </c>
      <c r="X10" s="17">
        <f t="shared" si="3"/>
        <v>0.5341149617253933</v>
      </c>
      <c r="Y10" s="17">
        <f t="shared" si="4"/>
        <v>20.630179001865983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14900</v>
      </c>
      <c r="J11" s="16">
        <v>14900</v>
      </c>
      <c r="K11" s="16">
        <v>14900</v>
      </c>
      <c r="L11" s="16">
        <v>14900</v>
      </c>
      <c r="M11" s="16">
        <v>14549.91</v>
      </c>
      <c r="N11" s="16">
        <v>14800</v>
      </c>
      <c r="O11" s="16">
        <v>14649.91</v>
      </c>
      <c r="P11" s="16">
        <v>14700</v>
      </c>
      <c r="Q11" s="16">
        <v>14615.08</v>
      </c>
      <c r="R11" s="16">
        <v>14700</v>
      </c>
      <c r="S11" s="16">
        <v>14750</v>
      </c>
      <c r="T11" s="16">
        <v>13899.76</v>
      </c>
      <c r="U11" s="16">
        <f t="shared" si="0"/>
        <v>14591.427108412094</v>
      </c>
      <c r="V11" s="16">
        <f t="shared" si="1"/>
        <v>14586.249860123879</v>
      </c>
      <c r="W11" s="16">
        <f t="shared" si="2"/>
        <v>12064.359366946868</v>
      </c>
      <c r="X11" s="17">
        <f t="shared" si="3"/>
        <v>3.5494032653105023E-2</v>
      </c>
      <c r="Y11" s="17">
        <f t="shared" si="4"/>
        <v>20.946555590748716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9500</v>
      </c>
      <c r="K12" s="16">
        <v>9600</v>
      </c>
      <c r="L12" s="16">
        <v>9500</v>
      </c>
      <c r="M12" s="16">
        <v>8874.9599999999991</v>
      </c>
      <c r="N12" s="16">
        <v>10830.74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9300</v>
      </c>
      <c r="T12" s="16">
        <v>9699.66</v>
      </c>
      <c r="U12" s="16">
        <f t="shared" si="0"/>
        <v>9508.852024729722</v>
      </c>
      <c r="V12" s="16">
        <f t="shared" si="1"/>
        <v>9400.5859188821632</v>
      </c>
      <c r="W12" s="16">
        <f t="shared" si="2"/>
        <v>8958.4308490688363</v>
      </c>
      <c r="X12" s="17">
        <f t="shared" si="3"/>
        <v>1.1516952962484339</v>
      </c>
      <c r="Y12" s="17">
        <f t="shared" si="4"/>
        <v>6.1441694972518235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1344.97</v>
      </c>
      <c r="E17" s="16">
        <v>1345.95</v>
      </c>
      <c r="F17" s="16">
        <v>1400</v>
      </c>
      <c r="G17" s="16">
        <v>1350</v>
      </c>
      <c r="H17" s="16">
        <v>1409.5</v>
      </c>
      <c r="I17" s="16">
        <v>1350</v>
      </c>
      <c r="J17" s="16">
        <v>1360</v>
      </c>
      <c r="K17" s="16">
        <v>1377.76</v>
      </c>
      <c r="L17" s="16">
        <v>1400</v>
      </c>
      <c r="M17" s="16">
        <v>1369.05</v>
      </c>
      <c r="N17" s="16">
        <v>1427.49</v>
      </c>
      <c r="O17" s="16">
        <v>1500</v>
      </c>
      <c r="P17" s="16">
        <v>1406.64</v>
      </c>
      <c r="Q17" s="16">
        <v>1336.63</v>
      </c>
      <c r="R17" s="16">
        <v>1300</v>
      </c>
      <c r="S17" s="16">
        <v>1499.98</v>
      </c>
      <c r="T17" s="16">
        <v>1443.3</v>
      </c>
      <c r="U17" s="16">
        <f>GEOMEAN(D17:T17)</f>
        <v>1388.4672591565572</v>
      </c>
      <c r="V17" s="16">
        <v>1390.32</v>
      </c>
      <c r="W17" s="16">
        <v>1442.29</v>
      </c>
      <c r="X17" s="17">
        <f>U17/V17*100-100</f>
        <v>-0.13326002959338723</v>
      </c>
      <c r="Y17" s="17">
        <f>U17/W17*100-100</f>
        <v>-3.7317558080166009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307.18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316.27968343044438</v>
      </c>
      <c r="X22" s="39">
        <f>W22/W38*100-100</f>
        <v>0.23234920008398774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1709.0304747196362</v>
      </c>
      <c r="V27" s="16">
        <v>1709.03</v>
      </c>
      <c r="W27" s="16">
        <v>1675.5</v>
      </c>
      <c r="X27" s="17">
        <f>U27/V27*100-100</f>
        <v>2.7777138853934957E-5</v>
      </c>
      <c r="Y27" s="17">
        <f>U27/W27*100-100</f>
        <v>2.001222006543486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1975.6265341922467</v>
      </c>
      <c r="V28" s="16">
        <v>1975.63</v>
      </c>
      <c r="W28" s="16">
        <v>1911.34</v>
      </c>
      <c r="X28" s="17">
        <f>U28/V28*100-100</f>
        <v>-1.754279775809664E-4</v>
      </c>
      <c r="Y28" s="17">
        <f>U28/W28*100-100</f>
        <v>3.3634274483999036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1474.43</v>
      </c>
      <c r="N29" s="16">
        <v>1012.27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1209.8434489402141</v>
      </c>
      <c r="V29" s="16">
        <v>1209.7</v>
      </c>
      <c r="W29" s="16">
        <v>1170.3900000000001</v>
      </c>
      <c r="X29" s="17">
        <f>U29/V29*100-100</f>
        <v>1.1858224370840276E-2</v>
      </c>
      <c r="Y29" s="17">
        <f>U29/W29*100-100</f>
        <v>3.3709659976771889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1730.99</v>
      </c>
      <c r="X30" s="17">
        <f>U30/V30*100-100</f>
        <v>1.7554699060440271E-4</v>
      </c>
      <c r="Y30" s="17">
        <f>U30/W30*100-100</f>
        <v>1.3427622053260251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1106.6300000000001</v>
      </c>
      <c r="F34" s="25">
        <v>1106.6300000000001</v>
      </c>
      <c r="G34" s="25">
        <v>950</v>
      </c>
      <c r="H34" s="25">
        <v>925</v>
      </c>
      <c r="I34" s="25">
        <v>998.16</v>
      </c>
      <c r="J34" s="25">
        <v>1000</v>
      </c>
      <c r="K34" s="25">
        <v>950</v>
      </c>
      <c r="L34" s="25">
        <v>906.23</v>
      </c>
      <c r="M34" s="25">
        <v>975</v>
      </c>
      <c r="N34" s="25">
        <v>990</v>
      </c>
      <c r="O34" s="25">
        <v>1006.62</v>
      </c>
      <c r="P34" s="25">
        <v>950</v>
      </c>
      <c r="Q34" s="25">
        <v>916.65</v>
      </c>
      <c r="R34" s="25">
        <v>1173.32</v>
      </c>
      <c r="S34" s="25">
        <v>1200</v>
      </c>
      <c r="T34" s="25">
        <v>989.97</v>
      </c>
      <c r="U34" s="25">
        <v>1100</v>
      </c>
      <c r="V34" s="26">
        <v>1010.7682932174883</v>
      </c>
      <c r="W34" s="26">
        <v>1006.7388934948762</v>
      </c>
      <c r="X34" s="41">
        <v>0.4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149.54</v>
      </c>
      <c r="F35" s="25">
        <v>148.31</v>
      </c>
      <c r="G35" s="25">
        <v>115</v>
      </c>
      <c r="H35" s="25">
        <v>120</v>
      </c>
      <c r="I35" s="25">
        <v>127.83</v>
      </c>
      <c r="J35" s="25">
        <v>120</v>
      </c>
      <c r="K35" s="25">
        <v>120</v>
      </c>
      <c r="L35" s="25">
        <v>136.9</v>
      </c>
      <c r="M35" s="25">
        <v>130</v>
      </c>
      <c r="N35" s="25">
        <v>132.06</v>
      </c>
      <c r="O35" s="25">
        <v>141.62</v>
      </c>
      <c r="P35" s="25">
        <v>130</v>
      </c>
      <c r="Q35" s="25">
        <v>118.31</v>
      </c>
      <c r="R35" s="25">
        <v>140.27000000000001</v>
      </c>
      <c r="S35" s="25">
        <v>140</v>
      </c>
      <c r="T35" s="25">
        <v>137.99</v>
      </c>
      <c r="U35" s="25">
        <v>120</v>
      </c>
      <c r="V35" s="26">
        <v>130.61941283749553</v>
      </c>
      <c r="W35" s="26">
        <v>130.20971401999284</v>
      </c>
      <c r="X35" s="41">
        <v>0.31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302.23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315.54651363013187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4124.92</v>
      </c>
      <c r="N39" s="1">
        <v>4200</v>
      </c>
      <c r="O39" s="1">
        <v>4349.71</v>
      </c>
      <c r="P39" s="1">
        <v>4120</v>
      </c>
      <c r="Q39" s="1">
        <v>4231.71</v>
      </c>
      <c r="R39" s="1">
        <v>4256.66</v>
      </c>
      <c r="S39" s="1">
        <v>4250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4074.92</v>
      </c>
      <c r="N40" s="1">
        <v>4200</v>
      </c>
      <c r="O40" s="1" t="s">
        <v>133</v>
      </c>
      <c r="P40" s="1">
        <v>4100</v>
      </c>
      <c r="Q40" s="1" t="s">
        <v>133</v>
      </c>
      <c r="R40" s="1">
        <v>4169.9799999999996</v>
      </c>
      <c r="S40" s="1">
        <v>4200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3924.92</v>
      </c>
      <c r="N41" s="1">
        <v>3933.05</v>
      </c>
      <c r="O41" s="1">
        <v>3949.68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12000</v>
      </c>
      <c r="J43" s="1">
        <v>12528.24</v>
      </c>
      <c r="K43" s="1">
        <v>13800</v>
      </c>
      <c r="L43" s="1">
        <v>11900</v>
      </c>
      <c r="M43" s="1">
        <v>11549.89</v>
      </c>
      <c r="N43" s="1">
        <v>11891</v>
      </c>
      <c r="O43" s="1" t="s">
        <v>133</v>
      </c>
      <c r="P43" s="1" t="s">
        <v>133</v>
      </c>
      <c r="Q43" s="1">
        <v>13893.66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9500</v>
      </c>
      <c r="J44" s="1">
        <v>9100</v>
      </c>
      <c r="K44" s="1">
        <v>9700</v>
      </c>
      <c r="L44" s="1">
        <v>9300</v>
      </c>
      <c r="M44" s="1">
        <v>9049.86</v>
      </c>
      <c r="N44" s="1">
        <v>9200</v>
      </c>
      <c r="O44" s="1">
        <v>9349.8700000000008</v>
      </c>
      <c r="P44" s="1">
        <v>9200</v>
      </c>
      <c r="Q44" s="1">
        <v>8638.67</v>
      </c>
      <c r="R44" s="1">
        <v>9250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14900</v>
      </c>
      <c r="J45" s="1">
        <v>14900</v>
      </c>
      <c r="K45" s="1">
        <v>14900</v>
      </c>
      <c r="L45" s="1">
        <v>14900</v>
      </c>
      <c r="M45" s="1">
        <v>14549.91</v>
      </c>
      <c r="N45" s="1">
        <v>14800</v>
      </c>
      <c r="O45" s="1">
        <v>14649.91</v>
      </c>
      <c r="P45" s="1">
        <v>14700</v>
      </c>
      <c r="Q45" s="1">
        <v>14547.81</v>
      </c>
      <c r="R45" s="1">
        <v>14700</v>
      </c>
      <c r="S45" s="1">
        <v>14750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8569.69</v>
      </c>
      <c r="K46" s="1">
        <v>9600</v>
      </c>
      <c r="L46" s="1">
        <v>9500</v>
      </c>
      <c r="M46" s="1">
        <v>8874.9599999999991</v>
      </c>
      <c r="N46" s="1">
        <v>10830.74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9300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4600</v>
      </c>
      <c r="I47" s="1">
        <v>4450</v>
      </c>
      <c r="J47" s="1">
        <v>4650</v>
      </c>
      <c r="K47" s="1">
        <v>4500</v>
      </c>
      <c r="L47" s="1">
        <v>4600</v>
      </c>
      <c r="M47" s="1">
        <v>4374.93</v>
      </c>
      <c r="N47" s="1">
        <v>4433.08</v>
      </c>
      <c r="O47" s="1">
        <v>4449.72</v>
      </c>
      <c r="P47" s="1">
        <v>4320</v>
      </c>
      <c r="Q47" s="1">
        <v>4383.2700000000004</v>
      </c>
      <c r="R47" s="1">
        <v>4583.2700000000004</v>
      </c>
      <c r="S47" s="1">
        <v>4600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4550</v>
      </c>
      <c r="I48" s="1">
        <v>4415</v>
      </c>
      <c r="J48" s="1">
        <v>4550</v>
      </c>
      <c r="K48" s="1">
        <v>4500</v>
      </c>
      <c r="L48" s="1">
        <v>4550</v>
      </c>
      <c r="M48" s="1">
        <v>4324.93</v>
      </c>
      <c r="N48" s="1">
        <v>4433.08</v>
      </c>
      <c r="O48" s="1" t="s">
        <v>133</v>
      </c>
      <c r="P48" s="1">
        <v>4320</v>
      </c>
      <c r="Q48" s="1" t="s">
        <v>133</v>
      </c>
      <c r="R48" s="1">
        <v>4450</v>
      </c>
      <c r="S48" s="1">
        <v>4533.2700000000004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4300</v>
      </c>
      <c r="I49" s="1">
        <v>4500</v>
      </c>
      <c r="J49" s="1">
        <v>4300</v>
      </c>
      <c r="K49" s="1" t="s">
        <v>133</v>
      </c>
      <c r="L49" s="1">
        <v>4100</v>
      </c>
      <c r="M49" s="1">
        <v>4074.92</v>
      </c>
      <c r="N49" s="1">
        <v>4116.6000000000004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3000</v>
      </c>
      <c r="L50" s="1">
        <v>3000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12500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7800</v>
      </c>
      <c r="J52" s="1">
        <v>8200</v>
      </c>
      <c r="K52" s="1">
        <v>8000</v>
      </c>
      <c r="L52" s="1">
        <v>7850</v>
      </c>
      <c r="M52" s="1">
        <v>7724.96</v>
      </c>
      <c r="N52" s="1">
        <v>7700</v>
      </c>
      <c r="O52" s="1">
        <v>7699.35</v>
      </c>
      <c r="P52" s="1">
        <v>7600</v>
      </c>
      <c r="Q52" s="1">
        <v>6615.9</v>
      </c>
      <c r="R52" s="1">
        <v>7800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12300</v>
      </c>
      <c r="J53" s="1">
        <v>12500</v>
      </c>
      <c r="K53" s="1">
        <v>12000</v>
      </c>
      <c r="L53" s="1">
        <v>11800</v>
      </c>
      <c r="M53" s="1">
        <v>11949.9</v>
      </c>
      <c r="N53" s="1">
        <v>11833.24</v>
      </c>
      <c r="O53" s="1">
        <v>11899.58</v>
      </c>
      <c r="P53" s="1">
        <v>11800</v>
      </c>
      <c r="Q53" s="1">
        <v>11794.28</v>
      </c>
      <c r="R53" s="1">
        <v>11966.57</v>
      </c>
      <c r="S53" s="1">
        <v>12200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9200</v>
      </c>
      <c r="L54" s="1">
        <v>8400</v>
      </c>
      <c r="M54" s="1">
        <v>8449.85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2025-11-06T10:35:56Z</dcterms:created>
  <dcterms:modified xsi:type="dcterms:W3CDTF">2025-11-07T06:14:52Z</dcterms:modified>
</cp:coreProperties>
</file>