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9. September 2025\18.09.2025\"/>
    </mc:Choice>
  </mc:AlternateContent>
  <xr:revisionPtr revIDLastSave="0" documentId="13_ncr:1_{6B68EA4A-B94D-4DCC-BE4E-06F49ADE3D58}" xr6:coauthVersionLast="47" xr6:coauthVersionMax="47" xr10:uidLastSave="{00000000-0000-0000-0000-000000000000}"/>
  <bookViews>
    <workbookView xWindow="-120" yWindow="-120" windowWidth="23280" windowHeight="12600" activeTab="1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3" l="1"/>
  <c r="B79" i="3"/>
  <c r="D79" i="3" s="1"/>
  <c r="D54" i="3"/>
  <c r="C54" i="3"/>
  <c r="D53" i="3"/>
  <c r="C53" i="3"/>
  <c r="D90" i="3" l="1"/>
  <c r="B78" i="3"/>
  <c r="D78" i="3" s="1"/>
  <c r="B89" i="3"/>
  <c r="D89" i="3" s="1"/>
  <c r="B77" i="3"/>
  <c r="D77" i="3" s="1"/>
  <c r="B76" i="3"/>
  <c r="C76" i="3" s="1"/>
  <c r="C90" i="3" l="1"/>
  <c r="C79" i="3"/>
  <c r="C78" i="3"/>
  <c r="C89" i="3"/>
  <c r="D76" i="3"/>
  <c r="C77" i="3"/>
</calcChain>
</file>

<file path=xl/sharedStrings.xml><?xml version="1.0" encoding="utf-8"?>
<sst xmlns="http://schemas.openxmlformats.org/spreadsheetml/2006/main" count="261" uniqueCount="157">
  <si>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</si>
  <si>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</si>
  <si>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</si>
  <si>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</si>
  <si>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</si>
  <si>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</si>
  <si>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</si>
  <si>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</si>
  <si>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</si>
  <si>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</si>
  <si>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</si>
  <si>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</si>
  <si>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</si>
  <si>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</si>
  <si>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</si>
  <si>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</si>
  <si>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</si>
  <si>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</si>
  <si>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</si>
  <si>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</si>
  <si>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</si>
  <si>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</si>
  <si>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</si>
  <si>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</si>
  <si>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</si>
  <si>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</si>
  <si>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</si>
  <si>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</si>
  <si>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</si>
  <si>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</si>
  <si>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</si>
  <si>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</si>
  <si>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</si>
  <si>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</si>
  <si>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</si>
  <si>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</si>
  <si>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</si>
  <si>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</si>
  <si>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</si>
  <si>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</si>
  <si>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</si>
  <si>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</si>
  <si>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</si>
  <si>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</si>
  <si>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</si>
  <si>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</si>
  <si>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</si>
  <si>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</si>
  <si>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</si>
  <si>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</si>
  <si>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</si>
  <si>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</si>
  <si>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</si>
  <si>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</si>
  <si>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</si>
  <si>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</si>
  <si>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</si>
  <si>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</si>
  <si>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</si>
  <si>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</si>
  <si>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</si>
  <si>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</si>
  <si>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</si>
  <si>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</si>
  <si>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</si>
  <si>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</si>
  <si>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</si>
  <si>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</si>
  <si>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</si>
  <si>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</si>
  <si>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</si>
  <si>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</si>
  <si>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</si>
  <si>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</si>
  <si>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</si>
  <si>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</si>
  <si>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</si>
  <si>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</si>
  <si>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</si>
  <si>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</si>
  <si>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</si>
  <si>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</si>
  <si>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</si>
  <si>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</si>
  <si>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</si>
  <si>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</si>
  <si>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</si>
  <si>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</si>
  <si>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</si>
  <si>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</si>
  <si>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</si>
  <si>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</si>
  <si>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</si>
  <si>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</si>
  <si>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</si>
  <si>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</si>
  <si>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</si>
  <si>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</si>
  <si>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</si>
  <si>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</si>
  <si>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</si>
  <si>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</si>
  <si>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</si>
  <si>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</si>
  <si>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</si>
  <si>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</si>
  <si>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</si>
  <si>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</si>
  <si>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</si>
  <si>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</si>
  <si>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</si>
  <si>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</si>
  <si>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</si>
  <si>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</si>
  <si>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</si>
  <si>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</si>
  <si>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</si>
  <si>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</si>
  <si>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</si>
  <si>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</si>
  <si>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</si>
  <si>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</si>
  <si>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</si>
  <si>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</si>
  <si>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</si>
  <si>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</si>
  <si>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</si>
  <si>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</si>
  <si>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</si>
  <si>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</si>
  <si>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</si>
  <si>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</si>
  <si>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Gas Charges for Q1</t>
  </si>
  <si>
    <t>17-07-2025</t>
  </si>
  <si>
    <t>24-07-2025</t>
  </si>
  <si>
    <t>31-07-2025</t>
  </si>
  <si>
    <t>07-08-2025</t>
  </si>
  <si>
    <t>13-08-2025</t>
  </si>
  <si>
    <t>21-08-2025</t>
  </si>
  <si>
    <t>28-08-2025</t>
  </si>
  <si>
    <t>2025-26</t>
  </si>
  <si>
    <t>04-09-2025</t>
  </si>
  <si>
    <t>11-09-2025</t>
  </si>
  <si>
    <t>Dated: 18.09.2025</t>
  </si>
  <si>
    <t>Subject:   Sensitive Price Indicator (SPI) for the week ended on 18-09-2025.</t>
  </si>
  <si>
    <t>For the week ended on September 18, 2025, the SPI and percentage changes by</t>
  </si>
  <si>
    <t>SPI for week ended on
18-09-2025     11-09-25     19-09-24</t>
  </si>
  <si>
    <t>% change over
11-09-25     19-09-24</t>
  </si>
  <si>
    <t>18-09-2025</t>
  </si>
  <si>
    <t>The comparative changes in prices i.e. increase, decrease and unchanged for the week ended on 18-09-2025 over</t>
  </si>
  <si>
    <t>previous and corresponding weeks ended on 11-09-2025 and 19-09-2024 repectively are as follows:</t>
  </si>
  <si>
    <t>Prices in Rs.
on
18.09.25 11.09.25 19.09.24</t>
  </si>
  <si>
    <t>%change                col. 3 over                  11.09.25 19.09.24</t>
  </si>
  <si>
    <t>i.    Average prices of the following 18 items registered INCREASE.</t>
  </si>
  <si>
    <t>ii.    Average prices of the following 14 items registered DECREASE.</t>
  </si>
  <si>
    <t>iii.    Average prices of the following 19 items remained UNCHANGED</t>
  </si>
  <si>
    <t>U.O.NO.PBS.PS.SPI-1516(01)/2019-43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</si>
</sst>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5" fontId="3" fillId="0" borderId="1" xfId="0" applyNumberFormat="1" applyFont="1" applyBorder="1"/>
    <xf numFmtId="165" fontId="4" fillId="0" borderId="1" xfId="0" applyNumberFormat="1" applyFont="1" applyBorder="1"/>
    <xf numFmtId="165" fontId="3" fillId="0" borderId="0" xfId="0" applyNumberFormat="1" applyFont="1"/>
    <xf numFmtId="165" fontId="2" fillId="0" borderId="0" xfId="0" applyNumberFormat="1" applyFont="1"/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topLeftCell="A14" zoomScaleNormal="100" zoomScaleSheetLayoutView="100" workbookViewId="0">
      <selection sqref="A1:Y179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44" t="s">
        <v>116</v>
      </c>
      <c r="B1" s="45"/>
      <c r="C1" s="45"/>
      <c r="D1" s="45"/>
      <c r="E1" s="45"/>
      <c r="F1" s="45"/>
      <c r="G1" s="45"/>
      <c r="H1" s="45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15" hidden="1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15.75" x14ac:dyDescent="0.25">
      <c r="A3" s="46" t="s">
        <v>0</v>
      </c>
      <c r="B3" s="47"/>
      <c r="C3" s="47"/>
      <c r="D3" s="47"/>
      <c r="E3" s="47"/>
      <c r="F3" s="47"/>
      <c r="G3" s="47"/>
      <c r="H3" s="47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15" hidden="1" customHeight="1" x14ac:dyDescent="0.25">
      <c r="A4" s="6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x14ac:dyDescent="0.25">
      <c r="A5" s="48"/>
      <c r="B5" s="47"/>
      <c r="C5" s="47"/>
      <c r="D5" s="47"/>
      <c r="E5" s="47"/>
      <c r="F5" s="47"/>
      <c r="G5" s="47"/>
      <c r="H5" s="47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15" hidden="1" customHeight="1" x14ac:dyDescent="0.25">
      <c r="A6" s="66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ht="18" x14ac:dyDescent="0.25">
      <c r="A7" s="49" t="s">
        <v>1</v>
      </c>
      <c r="B7" s="50"/>
      <c r="C7" s="50"/>
      <c r="D7" s="50"/>
      <c r="E7" s="50"/>
      <c r="F7" s="50"/>
      <c r="G7" s="50"/>
      <c r="H7" s="50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ht="30" customHeight="1" x14ac:dyDescent="0.25">
      <c r="A8" s="67"/>
      <c r="B8" s="67"/>
      <c r="C8" s="67"/>
      <c r="D8" s="67"/>
      <c r="E8" s="67"/>
      <c r="F8" s="67"/>
      <c r="G8" s="67"/>
      <c r="H8" s="67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x14ac:dyDescent="0.25">
      <c r="A9" s="67" t="s">
        <v>144</v>
      </c>
      <c r="B9" s="67"/>
      <c r="C9" s="67"/>
      <c r="D9" s="67"/>
      <c r="E9" s="67"/>
      <c r="F9" s="67"/>
      <c r="G9" s="67"/>
      <c r="H9" s="67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x14ac:dyDescent="0.25">
      <c r="A10" s="67"/>
      <c r="B10" s="67"/>
      <c r="C10" s="67"/>
      <c r="D10" s="67"/>
      <c r="E10" s="67"/>
      <c r="F10" s="67"/>
      <c r="G10" s="67"/>
      <c r="H10" s="67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5" hidden="1" customHeight="1" x14ac:dyDescent="0.25">
      <c r="A11" s="67"/>
      <c r="B11" s="67"/>
      <c r="C11" s="67"/>
      <c r="D11" s="67"/>
      <c r="E11" s="67"/>
      <c r="F11" s="67"/>
      <c r="G11" s="67"/>
      <c r="H11" s="67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x14ac:dyDescent="0.25">
      <c r="A12" s="67"/>
      <c r="B12" s="67" t="s">
        <v>2</v>
      </c>
      <c r="C12" s="67"/>
      <c r="D12" s="67"/>
      <c r="E12" s="67"/>
      <c r="F12" s="67"/>
      <c r="G12" s="67"/>
      <c r="H12" s="67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x14ac:dyDescent="0.25">
      <c r="A13" s="67" t="s">
        <v>3</v>
      </c>
      <c r="B13" s="67"/>
      <c r="C13" s="67"/>
      <c r="D13" s="67"/>
      <c r="E13" s="67"/>
      <c r="F13" s="67"/>
      <c r="G13" s="67"/>
      <c r="H13" s="67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x14ac:dyDescent="0.25">
      <c r="A14" s="67"/>
      <c r="B14" s="67"/>
      <c r="C14" s="67"/>
      <c r="D14" s="67"/>
      <c r="E14" s="67"/>
      <c r="F14" s="67"/>
      <c r="G14" s="67"/>
      <c r="H14" s="67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5" hidden="1" customHeight="1" x14ac:dyDescent="0.25">
      <c r="A15" s="67"/>
      <c r="B15" s="67"/>
      <c r="C15" s="67"/>
      <c r="D15" s="67"/>
      <c r="E15" s="67"/>
      <c r="F15" s="67"/>
      <c r="G15" s="67"/>
      <c r="H15" s="67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x14ac:dyDescent="0.25">
      <c r="A16" s="68" t="s">
        <v>4</v>
      </c>
      <c r="B16" s="67" t="s">
        <v>145</v>
      </c>
      <c r="C16" s="67"/>
      <c r="D16" s="67"/>
      <c r="E16" s="67"/>
      <c r="F16" s="67"/>
      <c r="G16" s="67"/>
      <c r="H16" s="67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x14ac:dyDescent="0.25">
      <c r="A17" s="68" t="s">
        <v>5</v>
      </c>
      <c r="B17" s="67"/>
      <c r="C17" s="67"/>
      <c r="D17" s="67"/>
      <c r="E17" s="67"/>
      <c r="F17" s="67"/>
      <c r="G17" s="67"/>
      <c r="H17" s="67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ht="9.9499999999999993" customHeight="1" x14ac:dyDescent="0.25">
      <c r="A18" s="68"/>
      <c r="B18" s="67"/>
      <c r="C18" s="67"/>
      <c r="D18" s="67"/>
      <c r="E18" s="67"/>
      <c r="F18" s="67"/>
      <c r="G18" s="67"/>
      <c r="H18" s="67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x14ac:dyDescent="0.25">
      <c r="A19" s="68"/>
      <c r="B19" s="51" t="s">
        <v>6</v>
      </c>
      <c r="C19" s="51"/>
      <c r="D19" s="51"/>
      <c r="E19" s="51"/>
      <c r="F19" s="51"/>
      <c r="G19" s="51"/>
      <c r="H19" s="51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ht="30" customHeight="1" x14ac:dyDescent="0.25">
      <c r="A20" s="68"/>
      <c r="B20" s="43" t="s">
        <v>117</v>
      </c>
      <c r="C20" s="43"/>
      <c r="D20" s="43" t="s">
        <v>146</v>
      </c>
      <c r="E20" s="43"/>
      <c r="F20" s="43"/>
      <c r="G20" s="43" t="s">
        <v>147</v>
      </c>
      <c r="H20" s="4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26.25" customHeight="1" x14ac:dyDescent="0.25">
      <c r="A21" s="69"/>
      <c r="B21" s="53" t="s">
        <v>7</v>
      </c>
      <c r="C21" s="53"/>
      <c r="D21" s="65">
        <v>322.70999999999998</v>
      </c>
      <c r="E21" s="65">
        <v>327.39</v>
      </c>
      <c r="F21" s="65">
        <v>310.83999999999997</v>
      </c>
      <c r="G21" s="65">
        <v>-1.4294877668835255</v>
      </c>
      <c r="H21" s="65">
        <v>3.8186848539441485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26.25" customHeight="1" x14ac:dyDescent="0.25">
      <c r="A22" s="69"/>
      <c r="B22" s="53" t="s">
        <v>8</v>
      </c>
      <c r="C22" s="53"/>
      <c r="D22" s="65">
        <v>321.05</v>
      </c>
      <c r="E22" s="65">
        <v>326.25</v>
      </c>
      <c r="F22" s="65">
        <v>308.64</v>
      </c>
      <c r="G22" s="65">
        <v>-1.5938697318007655</v>
      </c>
      <c r="H22" s="65">
        <v>4.0208657335407025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26.25" customHeight="1" x14ac:dyDescent="0.25">
      <c r="A23" s="69"/>
      <c r="B23" s="53" t="s">
        <v>9</v>
      </c>
      <c r="C23" s="53"/>
      <c r="D23" s="65">
        <v>344.31</v>
      </c>
      <c r="E23" s="65">
        <v>348.99</v>
      </c>
      <c r="F23" s="65">
        <v>328.25</v>
      </c>
      <c r="G23" s="65">
        <v>-1.3410126364652371</v>
      </c>
      <c r="H23" s="65">
        <v>4.8926123381568942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26.25" customHeight="1" x14ac:dyDescent="0.25">
      <c r="A24" s="69"/>
      <c r="B24" s="53" t="s">
        <v>10</v>
      </c>
      <c r="C24" s="53"/>
      <c r="D24" s="65">
        <v>331.87</v>
      </c>
      <c r="E24" s="65">
        <v>336.29</v>
      </c>
      <c r="F24" s="65">
        <v>316.16000000000003</v>
      </c>
      <c r="G24" s="65">
        <v>-1.314341788337444</v>
      </c>
      <c r="H24" s="65">
        <v>4.9690030364372433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ht="26.25" customHeight="1" x14ac:dyDescent="0.25">
      <c r="A25" s="69"/>
      <c r="B25" s="53" t="s">
        <v>11</v>
      </c>
      <c r="C25" s="53"/>
      <c r="D25" s="65">
        <v>329.64</v>
      </c>
      <c r="E25" s="65">
        <v>333.75</v>
      </c>
      <c r="F25" s="65">
        <v>318.60000000000002</v>
      </c>
      <c r="G25" s="65">
        <v>-1.2314606741573044</v>
      </c>
      <c r="H25" s="65">
        <v>3.4651600753295497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ht="26.25" customHeight="1" x14ac:dyDescent="0.25">
      <c r="A26" s="69"/>
      <c r="B26" s="53" t="s">
        <v>12</v>
      </c>
      <c r="C26" s="53"/>
      <c r="D26" s="65">
        <v>330.84</v>
      </c>
      <c r="E26" s="65">
        <v>335.35</v>
      </c>
      <c r="F26" s="65">
        <v>317.61</v>
      </c>
      <c r="G26" s="65">
        <v>-1.3448635753690326</v>
      </c>
      <c r="H26" s="65">
        <v>4.1654859733635448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x14ac:dyDescent="0.25">
      <c r="A27" s="69"/>
      <c r="B27" s="64"/>
      <c r="C27" s="64"/>
      <c r="D27" s="64"/>
      <c r="E27" s="64"/>
      <c r="F27" s="64"/>
      <c r="G27" s="64"/>
      <c r="H27" s="64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5" hidden="1" customHeight="1" x14ac:dyDescent="0.25">
      <c r="A28" s="69"/>
      <c r="B28" s="64"/>
      <c r="C28" s="64"/>
      <c r="D28" s="64"/>
      <c r="E28" s="64"/>
      <c r="F28" s="64"/>
      <c r="G28" s="64"/>
      <c r="H28" s="64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x14ac:dyDescent="0.25">
      <c r="A29" s="68" t="s">
        <v>13</v>
      </c>
      <c r="B29" s="67" t="s">
        <v>14</v>
      </c>
      <c r="C29" s="67"/>
      <c r="D29" s="67"/>
      <c r="E29" s="67"/>
      <c r="F29" s="67"/>
      <c r="G29" s="67"/>
      <c r="H29" s="67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x14ac:dyDescent="0.25">
      <c r="A30" s="68" t="s">
        <v>15</v>
      </c>
      <c r="B30" s="67"/>
      <c r="C30" s="67"/>
      <c r="D30" s="67"/>
      <c r="E30" s="67"/>
      <c r="F30" s="67"/>
      <c r="G30" s="67"/>
      <c r="H30" s="67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9.9499999999999993" customHeight="1" x14ac:dyDescent="0.25">
      <c r="A31" s="68"/>
      <c r="B31" s="67"/>
      <c r="C31" s="67"/>
      <c r="D31" s="67"/>
      <c r="E31" s="67"/>
      <c r="F31" s="67"/>
      <c r="G31" s="67"/>
      <c r="H31" s="67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x14ac:dyDescent="0.25">
      <c r="A32" s="68"/>
      <c r="B32" s="51" t="s">
        <v>6</v>
      </c>
      <c r="C32" s="51"/>
      <c r="D32" s="51"/>
      <c r="E32" s="51"/>
      <c r="F32" s="51"/>
      <c r="G32" s="51"/>
      <c r="H32" s="5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ht="39" customHeight="1" x14ac:dyDescent="0.25">
      <c r="A33" s="68"/>
      <c r="B33" s="70" t="s">
        <v>16</v>
      </c>
      <c r="C33" s="70" t="s">
        <v>118</v>
      </c>
      <c r="D33" s="52" t="s">
        <v>17</v>
      </c>
      <c r="E33" s="52"/>
      <c r="F33" s="70" t="s">
        <v>18</v>
      </c>
      <c r="G33" s="52" t="s">
        <v>17</v>
      </c>
      <c r="H33" s="5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26.25" customHeight="1" x14ac:dyDescent="0.25">
      <c r="A34" s="69"/>
      <c r="B34" s="71" t="s">
        <v>133</v>
      </c>
      <c r="C34" s="65">
        <v>305.19</v>
      </c>
      <c r="D34" s="65">
        <v>0.13123790150595482</v>
      </c>
      <c r="E34" s="65">
        <v>-2.1732858928743184</v>
      </c>
      <c r="F34" s="65">
        <v>316.23</v>
      </c>
      <c r="G34" s="65">
        <v>0.38091610322827307</v>
      </c>
      <c r="H34" s="65">
        <v>-1.6085874299937757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ht="26.25" customHeight="1" x14ac:dyDescent="0.25">
      <c r="A35" s="69"/>
      <c r="B35" s="71" t="s">
        <v>134</v>
      </c>
      <c r="C35" s="65">
        <v>317.33999999999997</v>
      </c>
      <c r="D35" s="65">
        <v>3.9811265113535796</v>
      </c>
      <c r="E35" s="65">
        <v>1.639869322913313</v>
      </c>
      <c r="F35" s="65">
        <v>329.09</v>
      </c>
      <c r="G35" s="65">
        <v>4.0666603421560126</v>
      </c>
      <c r="H35" s="65">
        <v>2.2177356732411795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ht="26.25" customHeight="1" x14ac:dyDescent="0.25">
      <c r="A36" s="69"/>
      <c r="B36" s="71" t="s">
        <v>135</v>
      </c>
      <c r="C36" s="65">
        <v>316.01</v>
      </c>
      <c r="D36" s="65">
        <v>-0.41910884225120526</v>
      </c>
      <c r="E36" s="65">
        <v>2.1363930187459772</v>
      </c>
      <c r="F36" s="65">
        <v>327.94</v>
      </c>
      <c r="G36" s="65">
        <v>-0.34944847913943988</v>
      </c>
      <c r="H36" s="65">
        <v>1.9840776215947216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26.25" customHeight="1" x14ac:dyDescent="0.25">
      <c r="A37" s="69"/>
      <c r="B37" s="71" t="s">
        <v>136</v>
      </c>
      <c r="C37" s="65">
        <v>316.97000000000003</v>
      </c>
      <c r="D37" s="65">
        <v>0.30378785481472903</v>
      </c>
      <c r="E37" s="65">
        <v>1.9753563040890754</v>
      </c>
      <c r="F37" s="65">
        <v>328.12</v>
      </c>
      <c r="G37" s="65">
        <v>5.4888089284617081E-2</v>
      </c>
      <c r="H37" s="65">
        <v>1.7300179822657498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26.25" customHeight="1" x14ac:dyDescent="0.25">
      <c r="A38" s="69"/>
      <c r="B38" s="71" t="s">
        <v>137</v>
      </c>
      <c r="C38" s="65">
        <v>317.94</v>
      </c>
      <c r="D38" s="65">
        <v>0.30602265198598388</v>
      </c>
      <c r="E38" s="65">
        <v>2.2183641975308603</v>
      </c>
      <c r="F38" s="65">
        <v>329.15</v>
      </c>
      <c r="G38" s="65">
        <v>0.31390954528829695</v>
      </c>
      <c r="H38" s="65">
        <v>2.2109741328447683</v>
      </c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26.25" customHeight="1" x14ac:dyDescent="0.25">
      <c r="A39" s="69"/>
      <c r="B39" s="71" t="s">
        <v>138</v>
      </c>
      <c r="C39" s="65">
        <v>318.58999999999997</v>
      </c>
      <c r="D39" s="65">
        <v>0.20444108951373607</v>
      </c>
      <c r="E39" s="65">
        <v>2.6749170131167546</v>
      </c>
      <c r="F39" s="65">
        <v>329.11</v>
      </c>
      <c r="G39" s="65">
        <v>-1.2152514051336993E-2</v>
      </c>
      <c r="H39" s="65">
        <v>2.2970284719632019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26.25" customHeight="1" x14ac:dyDescent="0.25">
      <c r="A40" s="69"/>
      <c r="B40" s="71" t="s">
        <v>139</v>
      </c>
      <c r="C40" s="65">
        <v>321.27999999999997</v>
      </c>
      <c r="D40" s="65">
        <v>0.84434539690512622</v>
      </c>
      <c r="E40" s="65">
        <v>3.3719433719433596</v>
      </c>
      <c r="F40" s="65">
        <v>331.14</v>
      </c>
      <c r="G40" s="65">
        <v>0.61681504664092301</v>
      </c>
      <c r="H40" s="65">
        <v>3.5686360366559171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26.25" customHeight="1" x14ac:dyDescent="0.25">
      <c r="A41" s="69"/>
      <c r="B41" s="71" t="s">
        <v>141</v>
      </c>
      <c r="C41" s="65">
        <v>327.73</v>
      </c>
      <c r="D41" s="65">
        <v>2.0075946215139595</v>
      </c>
      <c r="E41" s="65">
        <v>5.6001288867407766</v>
      </c>
      <c r="F41" s="65">
        <v>335.41</v>
      </c>
      <c r="G41" s="65">
        <v>1.2894848100501406</v>
      </c>
      <c r="H41" s="65">
        <v>5.0651547425134709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26.25" customHeight="1" x14ac:dyDescent="0.25">
      <c r="A42" s="69"/>
      <c r="B42" s="71" t="s">
        <v>142</v>
      </c>
      <c r="C42" s="65">
        <v>327.39</v>
      </c>
      <c r="D42" s="65">
        <v>-0.10374393555672157</v>
      </c>
      <c r="E42" s="65">
        <v>4.8856282437367895</v>
      </c>
      <c r="F42" s="65">
        <v>335.35</v>
      </c>
      <c r="G42" s="65">
        <v>-1.7888554306665583E-2</v>
      </c>
      <c r="H42" s="65">
        <v>5.0331996993235038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26.25" customHeight="1" x14ac:dyDescent="0.25">
      <c r="A43" s="69"/>
      <c r="B43" s="71" t="s">
        <v>148</v>
      </c>
      <c r="C43" s="65">
        <v>322.70999999999998</v>
      </c>
      <c r="D43" s="65">
        <v>-1.4294877668835255</v>
      </c>
      <c r="E43" s="65">
        <v>3.8186848539441485</v>
      </c>
      <c r="F43" s="65">
        <v>330.84</v>
      </c>
      <c r="G43" s="65">
        <v>-1.3448635753690326</v>
      </c>
      <c r="H43" s="65">
        <v>4.1654859733635448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x14ac:dyDescent="0.25">
      <c r="A44" s="69"/>
      <c r="B44" s="64"/>
      <c r="C44" s="64"/>
      <c r="D44" s="64"/>
      <c r="E44" s="64"/>
      <c r="F44" s="64"/>
      <c r="G44" s="64"/>
      <c r="H44" s="64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15" hidden="1" customHeight="1" x14ac:dyDescent="0.25">
      <c r="A45" s="69"/>
      <c r="B45" s="64"/>
      <c r="C45" s="64"/>
      <c r="D45" s="64"/>
      <c r="E45" s="64"/>
      <c r="F45" s="64"/>
      <c r="G45" s="64"/>
      <c r="H45" s="64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x14ac:dyDescent="0.25">
      <c r="A46" s="68" t="s">
        <v>19</v>
      </c>
      <c r="B46" s="67" t="s">
        <v>20</v>
      </c>
      <c r="C46" s="67"/>
      <c r="D46" s="67"/>
      <c r="E46" s="67"/>
      <c r="F46" s="67"/>
      <c r="G46" s="67"/>
      <c r="H46" s="67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x14ac:dyDescent="0.25">
      <c r="A47" s="67" t="s">
        <v>21</v>
      </c>
      <c r="B47" s="67"/>
      <c r="C47" s="67"/>
      <c r="D47" s="67"/>
      <c r="E47" s="67"/>
      <c r="F47" s="67"/>
      <c r="G47" s="67"/>
      <c r="H47" s="67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:25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:25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  <row r="51" spans="1:25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  <row r="52" spans="1:25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</row>
    <row r="53" spans="1:25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1:25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</row>
    <row r="55" spans="1:25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</row>
    <row r="56" spans="1:25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</row>
    <row r="57" spans="1:25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1:25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</row>
    <row r="59" spans="1:25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25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</row>
    <row r="64" spans="1:25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1:25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5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</row>
    <row r="67" spans="1:25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  <row r="69" spans="1:25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</row>
    <row r="70" spans="1:25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</row>
    <row r="71" spans="1:25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</row>
    <row r="72" spans="1:25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</row>
    <row r="77" spans="1:25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</row>
    <row r="79" spans="1:25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</row>
    <row r="80" spans="1:25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</row>
    <row r="81" spans="1:25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</row>
    <row r="83" spans="1:25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</row>
    <row r="84" spans="1:25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1:25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x14ac:dyDescent="0.2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</row>
    <row r="90" spans="1:25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</row>
    <row r="91" spans="1:25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</row>
    <row r="92" spans="1:25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</row>
    <row r="93" spans="1:25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</row>
    <row r="94" spans="1:25" x14ac:dyDescent="0.2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</row>
    <row r="95" spans="1:25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</row>
    <row r="96" spans="1:25" x14ac:dyDescent="0.2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</row>
    <row r="97" spans="1:25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</row>
    <row r="98" spans="1:25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</row>
    <row r="99" spans="1:25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</row>
    <row r="100" spans="1:25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</row>
    <row r="101" spans="1:25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</row>
    <row r="102" spans="1:25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</row>
    <row r="103" spans="1:25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</row>
    <row r="104" spans="1:25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</row>
    <row r="105" spans="1:25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</row>
    <row r="106" spans="1:25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</row>
    <row r="107" spans="1:25" x14ac:dyDescent="0.2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</row>
    <row r="109" spans="1:25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</row>
    <row r="110" spans="1:25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</row>
    <row r="111" spans="1:25" x14ac:dyDescent="0.2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</row>
    <row r="112" spans="1:25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</row>
    <row r="113" spans="1:25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</row>
    <row r="114" spans="1:25" x14ac:dyDescent="0.2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</row>
    <row r="115" spans="1:25" x14ac:dyDescent="0.2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x14ac:dyDescent="0.2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</row>
    <row r="117" spans="1:25" x14ac:dyDescent="0.2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</row>
    <row r="118" spans="1:25" x14ac:dyDescent="0.2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x14ac:dyDescent="0.2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</row>
    <row r="120" spans="1:25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</row>
    <row r="121" spans="1:25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</row>
    <row r="122" spans="1:25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</row>
    <row r="123" spans="1:25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</row>
    <row r="124" spans="1:25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</row>
    <row r="125" spans="1:25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</row>
    <row r="126" spans="1:25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</row>
    <row r="127" spans="1:25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</row>
    <row r="128" spans="1:25" x14ac:dyDescent="0.2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</row>
    <row r="129" spans="1:25" x14ac:dyDescent="0.2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</row>
    <row r="130" spans="1:25" x14ac:dyDescent="0.2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5" x14ac:dyDescent="0.2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</row>
    <row r="132" spans="1:25" x14ac:dyDescent="0.2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</row>
    <row r="133" spans="1:25" x14ac:dyDescent="0.2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</row>
    <row r="134" spans="1:25" x14ac:dyDescent="0.2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</row>
    <row r="135" spans="1:25" x14ac:dyDescent="0.2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</row>
    <row r="136" spans="1:25" x14ac:dyDescent="0.2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</row>
    <row r="137" spans="1:25" x14ac:dyDescent="0.2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</row>
    <row r="138" spans="1:25" x14ac:dyDescent="0.2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</row>
    <row r="139" spans="1:25" x14ac:dyDescent="0.2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</row>
    <row r="140" spans="1:25" x14ac:dyDescent="0.2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</row>
    <row r="141" spans="1:25" x14ac:dyDescent="0.2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</row>
    <row r="142" spans="1:25" x14ac:dyDescent="0.2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</row>
    <row r="143" spans="1:25" x14ac:dyDescent="0.2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</row>
    <row r="144" spans="1:25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</row>
    <row r="145" spans="1:25" x14ac:dyDescent="0.2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</row>
    <row r="146" spans="1:25" x14ac:dyDescent="0.2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</row>
    <row r="147" spans="1:25" x14ac:dyDescent="0.2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</row>
    <row r="148" spans="1:25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</row>
    <row r="149" spans="1:25" x14ac:dyDescent="0.2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</row>
    <row r="150" spans="1:25" x14ac:dyDescent="0.2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</row>
    <row r="151" spans="1:25" x14ac:dyDescent="0.2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</row>
    <row r="152" spans="1:25" x14ac:dyDescent="0.2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</row>
    <row r="153" spans="1:25" x14ac:dyDescent="0.2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</row>
    <row r="154" spans="1:25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</row>
    <row r="155" spans="1:25" x14ac:dyDescent="0.2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</row>
    <row r="156" spans="1:25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</row>
    <row r="157" spans="1:25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</row>
    <row r="158" spans="1:25" x14ac:dyDescent="0.2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</row>
    <row r="159" spans="1:25" x14ac:dyDescent="0.2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</row>
    <row r="160" spans="1:25" x14ac:dyDescent="0.2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</row>
    <row r="161" spans="1:25" x14ac:dyDescent="0.2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</row>
    <row r="162" spans="1:25" x14ac:dyDescent="0.2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</row>
    <row r="163" spans="1:25" x14ac:dyDescent="0.2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</row>
    <row r="164" spans="1:25" x14ac:dyDescent="0.2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</row>
    <row r="165" spans="1:25" x14ac:dyDescent="0.2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</row>
    <row r="166" spans="1:25" x14ac:dyDescent="0.2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</row>
    <row r="167" spans="1:25" x14ac:dyDescent="0.2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</row>
    <row r="168" spans="1:25" x14ac:dyDescent="0.2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</row>
    <row r="169" spans="1:25" x14ac:dyDescent="0.2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</row>
    <row r="170" spans="1:25" x14ac:dyDescent="0.2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</row>
    <row r="171" spans="1:25" x14ac:dyDescent="0.2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</row>
    <row r="172" spans="1:25" x14ac:dyDescent="0.2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</row>
    <row r="173" spans="1:25" x14ac:dyDescent="0.2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</row>
    <row r="174" spans="1:25" x14ac:dyDescent="0.2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</row>
    <row r="175" spans="1:25" x14ac:dyDescent="0.2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</row>
    <row r="176" spans="1:25" x14ac:dyDescent="0.2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</row>
    <row r="177" spans="1:25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</row>
    <row r="178" spans="1:25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</row>
    <row r="179" spans="1:25" x14ac:dyDescent="0.2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</row>
  </sheetData>
  <mergeCells count="17">
    <mergeCell ref="B25:C25"/>
    <mergeCell ref="B26:C26"/>
    <mergeCell ref="A1:H1"/>
    <mergeCell ref="A3:H3"/>
    <mergeCell ref="A5:H5"/>
    <mergeCell ref="A7:H7"/>
    <mergeCell ref="B19:H19"/>
    <mergeCell ref="D20:F20"/>
    <mergeCell ref="G20:H20"/>
    <mergeCell ref="B20:C20"/>
    <mergeCell ref="B32:H32"/>
    <mergeCell ref="D33:E33"/>
    <mergeCell ref="G33:H33"/>
    <mergeCell ref="B21:C21"/>
    <mergeCell ref="B22:C22"/>
    <mergeCell ref="B23:C23"/>
    <mergeCell ref="B24:C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tabSelected="1" view="pageBreakPreview" zoomScaleNormal="100" zoomScaleSheetLayoutView="100" workbookViewId="0">
      <selection activeCell="R14" sqref="R14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79">
        <v>5</v>
      </c>
      <c r="B1" s="79" t="s">
        <v>149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x14ac:dyDescent="0.25">
      <c r="A2" s="79" t="s">
        <v>150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9.9499999999999993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45.75" customHeight="1" x14ac:dyDescent="0.25">
      <c r="A4" s="79"/>
      <c r="B4" s="80" t="s">
        <v>22</v>
      </c>
      <c r="C4" s="80" t="s">
        <v>23</v>
      </c>
      <c r="D4" s="80" t="s">
        <v>24</v>
      </c>
      <c r="E4" s="62" t="s">
        <v>151</v>
      </c>
      <c r="F4" s="85"/>
      <c r="G4" s="86"/>
      <c r="H4" s="62" t="s">
        <v>152</v>
      </c>
      <c r="I4" s="86"/>
      <c r="J4" s="62" t="s">
        <v>123</v>
      </c>
      <c r="K4" s="86"/>
      <c r="L4" s="62" t="s">
        <v>124</v>
      </c>
      <c r="M4" s="86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x14ac:dyDescent="0.25">
      <c r="A5" s="79"/>
      <c r="B5" s="76"/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76">
        <v>6</v>
      </c>
      <c r="I5" s="76">
        <v>7</v>
      </c>
      <c r="J5" s="76">
        <v>8</v>
      </c>
      <c r="K5" s="76">
        <v>9</v>
      </c>
      <c r="L5" s="76">
        <v>10</v>
      </c>
      <c r="M5" s="76">
        <v>11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22.5" customHeight="1" x14ac:dyDescent="0.25">
      <c r="A6" s="74"/>
      <c r="B6" s="87" t="s">
        <v>153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22.5" customHeight="1" x14ac:dyDescent="0.25">
      <c r="A7" s="74"/>
      <c r="B7" s="77">
        <v>1</v>
      </c>
      <c r="C7" s="77" t="s">
        <v>85</v>
      </c>
      <c r="D7" s="77" t="s">
        <v>84</v>
      </c>
      <c r="E7" s="78">
        <v>274.60000000000002</v>
      </c>
      <c r="F7" s="78">
        <v>271.70999999999998</v>
      </c>
      <c r="G7" s="78">
        <v>250.76</v>
      </c>
      <c r="H7" s="78">
        <v>1.06</v>
      </c>
      <c r="I7" s="78">
        <v>9.51</v>
      </c>
      <c r="J7" s="81">
        <v>1.14E-2</v>
      </c>
      <c r="K7" s="81">
        <v>8.7400000000000005E-2</v>
      </c>
      <c r="L7" s="81">
        <v>1.22179710470739E-4</v>
      </c>
      <c r="M7" s="81">
        <v>8.9458561005371202E-4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22.5" customHeight="1" x14ac:dyDescent="0.25">
      <c r="A8" s="74"/>
      <c r="B8" s="77">
        <v>2</v>
      </c>
      <c r="C8" s="77" t="s">
        <v>34</v>
      </c>
      <c r="D8" s="77" t="s">
        <v>35</v>
      </c>
      <c r="E8" s="78">
        <v>313</v>
      </c>
      <c r="F8" s="78">
        <v>310.19</v>
      </c>
      <c r="G8" s="78">
        <v>305.39999999999998</v>
      </c>
      <c r="H8" s="78">
        <v>0.91</v>
      </c>
      <c r="I8" s="78">
        <v>2.4900000000000002</v>
      </c>
      <c r="J8" s="81">
        <v>1.1779999999999999</v>
      </c>
      <c r="K8" s="81">
        <v>1.4423999999999999</v>
      </c>
      <c r="L8" s="81">
        <v>6.9642434968319603E-3</v>
      </c>
      <c r="M8" s="81">
        <v>8.3196461734994596E-3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22.5" customHeight="1" x14ac:dyDescent="0.25">
      <c r="A9" s="74"/>
      <c r="B9" s="77">
        <v>3</v>
      </c>
      <c r="C9" s="77" t="s">
        <v>64</v>
      </c>
      <c r="D9" s="77" t="s">
        <v>26</v>
      </c>
      <c r="E9" s="78">
        <v>217.59</v>
      </c>
      <c r="F9" s="78">
        <v>215.78</v>
      </c>
      <c r="G9" s="78">
        <v>211.32</v>
      </c>
      <c r="H9" s="78">
        <v>0.84</v>
      </c>
      <c r="I9" s="78">
        <v>2.97</v>
      </c>
      <c r="J9" s="81">
        <v>2.9609999999999999</v>
      </c>
      <c r="K9" s="81">
        <v>1.2636000000000001</v>
      </c>
      <c r="L9" s="81">
        <v>1.4875379749812701E-2</v>
      </c>
      <c r="M9" s="81">
        <v>6.20246022970558E-3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22.5" customHeight="1" x14ac:dyDescent="0.25">
      <c r="A10" s="74"/>
      <c r="B10" s="77">
        <v>4</v>
      </c>
      <c r="C10" s="77" t="s">
        <v>57</v>
      </c>
      <c r="D10" s="77" t="s">
        <v>53</v>
      </c>
      <c r="E10" s="78">
        <v>304.39999999999998</v>
      </c>
      <c r="F10" s="78">
        <v>301.89999999999998</v>
      </c>
      <c r="G10" s="78">
        <v>288.49</v>
      </c>
      <c r="H10" s="78">
        <v>0.83</v>
      </c>
      <c r="I10" s="78">
        <v>5.51</v>
      </c>
      <c r="J10" s="81">
        <v>0.75839999999999996</v>
      </c>
      <c r="K10" s="81">
        <v>0.90239999999999998</v>
      </c>
      <c r="L10" s="81">
        <v>8.55257973295087E-4</v>
      </c>
      <c r="M10" s="81">
        <v>9.8404417105904009E-4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22.5" customHeight="1" x14ac:dyDescent="0.25">
      <c r="A11" s="74"/>
      <c r="B11" s="77">
        <v>5</v>
      </c>
      <c r="C11" s="77" t="s">
        <v>65</v>
      </c>
      <c r="D11" s="77" t="s">
        <v>26</v>
      </c>
      <c r="E11" s="78">
        <v>159.28</v>
      </c>
      <c r="F11" s="78">
        <v>158.04</v>
      </c>
      <c r="G11" s="78">
        <v>163.03</v>
      </c>
      <c r="H11" s="78">
        <v>0.78</v>
      </c>
      <c r="I11" s="78">
        <v>-2.2999999999999998</v>
      </c>
      <c r="J11" s="81">
        <v>0.59219999999999995</v>
      </c>
      <c r="K11" s="81">
        <v>0.1671</v>
      </c>
      <c r="L11" s="81">
        <v>6.2006203063899902E-3</v>
      </c>
      <c r="M11" s="81">
        <v>1.69971265910203E-3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22.5" customHeight="1" x14ac:dyDescent="0.25">
      <c r="A12" s="74"/>
      <c r="B12" s="77">
        <v>6</v>
      </c>
      <c r="C12" s="77" t="s">
        <v>55</v>
      </c>
      <c r="D12" s="77" t="s">
        <v>56</v>
      </c>
      <c r="E12" s="78">
        <v>1355.7</v>
      </c>
      <c r="F12" s="78">
        <v>1347.72</v>
      </c>
      <c r="G12" s="78">
        <v>1206.19</v>
      </c>
      <c r="H12" s="78">
        <v>0.59</v>
      </c>
      <c r="I12" s="78">
        <v>12.4</v>
      </c>
      <c r="J12" s="81">
        <v>5.0812999999999997</v>
      </c>
      <c r="K12" s="81">
        <v>1.1969000000000001</v>
      </c>
      <c r="L12" s="81">
        <v>5.4064521883306696E-3</v>
      </c>
      <c r="M12" s="81">
        <v>1.25241985407519E-3</v>
      </c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22.5" customHeight="1" x14ac:dyDescent="0.25">
      <c r="A13" s="74"/>
      <c r="B13" s="77">
        <v>7</v>
      </c>
      <c r="C13" s="77" t="s">
        <v>54</v>
      </c>
      <c r="D13" s="77" t="s">
        <v>26</v>
      </c>
      <c r="E13" s="78">
        <v>1125.26</v>
      </c>
      <c r="F13" s="78">
        <v>1120.5999999999999</v>
      </c>
      <c r="G13" s="78">
        <v>1001.9</v>
      </c>
      <c r="H13" s="78">
        <v>0.42</v>
      </c>
      <c r="I13" s="78">
        <v>12.31</v>
      </c>
      <c r="J13" s="81">
        <v>2.4988000000000001</v>
      </c>
      <c r="K13" s="81">
        <v>3.3532999999999999</v>
      </c>
      <c r="L13" s="81">
        <v>8.3998550948633406E-3</v>
      </c>
      <c r="M13" s="81">
        <v>1.0973583483325401E-2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22.5" customHeight="1" x14ac:dyDescent="0.25">
      <c r="A14" s="74"/>
      <c r="B14" s="77">
        <v>8</v>
      </c>
      <c r="C14" s="77" t="s">
        <v>70</v>
      </c>
      <c r="D14" s="77" t="s">
        <v>40</v>
      </c>
      <c r="E14" s="78">
        <v>314.99</v>
      </c>
      <c r="F14" s="78">
        <v>314.01</v>
      </c>
      <c r="G14" s="78">
        <v>291.88</v>
      </c>
      <c r="H14" s="78">
        <v>0.31</v>
      </c>
      <c r="I14" s="78">
        <v>7.92</v>
      </c>
      <c r="J14" s="81">
        <v>0.50329999999999997</v>
      </c>
      <c r="K14" s="81">
        <v>1.0497000000000001</v>
      </c>
      <c r="L14" s="81">
        <v>8.1860406015396396E-3</v>
      </c>
      <c r="M14" s="81">
        <v>1.66989313876693E-2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22.5" customHeight="1" x14ac:dyDescent="0.25">
      <c r="A15" s="74"/>
      <c r="B15" s="77">
        <v>9</v>
      </c>
      <c r="C15" s="77" t="s">
        <v>66</v>
      </c>
      <c r="D15" s="77" t="s">
        <v>26</v>
      </c>
      <c r="E15" s="78">
        <v>2064.44</v>
      </c>
      <c r="F15" s="78">
        <v>2057.98</v>
      </c>
      <c r="G15" s="78">
        <v>1927.42</v>
      </c>
      <c r="H15" s="78">
        <v>0.31</v>
      </c>
      <c r="I15" s="78">
        <v>7.11</v>
      </c>
      <c r="J15" s="81">
        <v>0.54979999999999996</v>
      </c>
      <c r="K15" s="81">
        <v>2.4386999999999999</v>
      </c>
      <c r="L15" s="81">
        <v>5.1620927673887403E-3</v>
      </c>
      <c r="M15" s="81">
        <v>2.2454098812348201E-2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22.5" customHeight="1" x14ac:dyDescent="0.25">
      <c r="A16" s="74"/>
      <c r="B16" s="77">
        <v>10</v>
      </c>
      <c r="C16" s="77" t="s">
        <v>45</v>
      </c>
      <c r="D16" s="77" t="s">
        <v>30</v>
      </c>
      <c r="E16" s="78">
        <v>569.29</v>
      </c>
      <c r="F16" s="78">
        <v>567.89</v>
      </c>
      <c r="G16" s="78">
        <v>512.46</v>
      </c>
      <c r="H16" s="78">
        <v>0.25</v>
      </c>
      <c r="I16" s="78">
        <v>11.09</v>
      </c>
      <c r="J16" s="81">
        <v>3.2833000000000001</v>
      </c>
      <c r="K16" s="81">
        <v>1.4648000000000001</v>
      </c>
      <c r="L16" s="81">
        <v>1.33481333689282E-2</v>
      </c>
      <c r="M16" s="81">
        <v>5.8148064653490801E-3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22.5" customHeight="1" x14ac:dyDescent="0.25">
      <c r="A17" s="74"/>
      <c r="B17" s="77">
        <v>11</v>
      </c>
      <c r="C17" s="77" t="s">
        <v>82</v>
      </c>
      <c r="D17" s="77" t="s">
        <v>30</v>
      </c>
      <c r="E17" s="78">
        <v>387.5</v>
      </c>
      <c r="F17" s="78">
        <v>386.6</v>
      </c>
      <c r="G17" s="78">
        <v>379.68</v>
      </c>
      <c r="H17" s="78">
        <v>0.23</v>
      </c>
      <c r="I17" s="78">
        <v>2.06</v>
      </c>
      <c r="J17" s="81">
        <v>0.2495</v>
      </c>
      <c r="K17" s="81">
        <v>0.33739999999999998</v>
      </c>
      <c r="L17" s="81">
        <v>2.7490434855916902E-4</v>
      </c>
      <c r="M17" s="81">
        <v>3.2801472368635803E-4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22.5" customHeight="1" x14ac:dyDescent="0.25">
      <c r="A18" s="74"/>
      <c r="B18" s="77">
        <v>12</v>
      </c>
      <c r="C18" s="77" t="s">
        <v>31</v>
      </c>
      <c r="D18" s="77" t="s">
        <v>30</v>
      </c>
      <c r="E18" s="78">
        <v>132.22</v>
      </c>
      <c r="F18" s="78">
        <v>132</v>
      </c>
      <c r="G18" s="78">
        <v>128.88999999999999</v>
      </c>
      <c r="H18" s="78">
        <v>0.17</v>
      </c>
      <c r="I18" s="78">
        <v>2.58</v>
      </c>
      <c r="J18" s="81">
        <v>1.1177999999999999</v>
      </c>
      <c r="K18" s="81">
        <v>0.5917</v>
      </c>
      <c r="L18" s="81">
        <v>6.7198840758899705E-4</v>
      </c>
      <c r="M18" s="81">
        <v>3.5783424402151102E-4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22.5" customHeight="1" x14ac:dyDescent="0.25">
      <c r="A19" s="74"/>
      <c r="B19" s="77">
        <v>13</v>
      </c>
      <c r="C19" s="77" t="s">
        <v>50</v>
      </c>
      <c r="D19" s="77" t="s">
        <v>26</v>
      </c>
      <c r="E19" s="78">
        <v>389.25</v>
      </c>
      <c r="F19" s="78">
        <v>388.85</v>
      </c>
      <c r="G19" s="78">
        <v>336.16</v>
      </c>
      <c r="H19" s="78">
        <v>0.1</v>
      </c>
      <c r="I19" s="78">
        <v>15.79</v>
      </c>
      <c r="J19" s="81">
        <v>0.87150000000000005</v>
      </c>
      <c r="K19" s="81">
        <v>0.48159999999999997</v>
      </c>
      <c r="L19" s="81">
        <v>1.7410608742080599E-3</v>
      </c>
      <c r="M19" s="81">
        <v>9.2440513038886496E-4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22.5" customHeight="1" x14ac:dyDescent="0.25">
      <c r="A20" s="74"/>
      <c r="B20" s="77">
        <v>14</v>
      </c>
      <c r="C20" s="77" t="s">
        <v>42</v>
      </c>
      <c r="D20" s="77" t="s">
        <v>30</v>
      </c>
      <c r="E20" s="78">
        <v>3096.28</v>
      </c>
      <c r="F20" s="78">
        <v>3094.86</v>
      </c>
      <c r="G20" s="78">
        <v>3069.89</v>
      </c>
      <c r="H20" s="78">
        <v>0.05</v>
      </c>
      <c r="I20" s="78">
        <v>0.86</v>
      </c>
      <c r="J20" s="81">
        <v>0.61450000000000005</v>
      </c>
      <c r="K20" s="81">
        <v>1.4370000000000001</v>
      </c>
      <c r="L20" s="81">
        <v>5.7729913197424399E-3</v>
      </c>
      <c r="M20" s="81">
        <v>1.32100475084597E-2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22.5" customHeight="1" x14ac:dyDescent="0.25">
      <c r="A21" s="74"/>
      <c r="B21" s="77">
        <v>15</v>
      </c>
      <c r="C21" s="77" t="s">
        <v>74</v>
      </c>
      <c r="D21" s="77" t="s">
        <v>53</v>
      </c>
      <c r="E21" s="78">
        <v>660.47</v>
      </c>
      <c r="F21" s="78">
        <v>660.19</v>
      </c>
      <c r="G21" s="78">
        <v>617</v>
      </c>
      <c r="H21" s="78">
        <v>0.04</v>
      </c>
      <c r="I21" s="78">
        <v>7.05</v>
      </c>
      <c r="J21" s="81">
        <v>4.2221000000000002</v>
      </c>
      <c r="K21" s="81">
        <v>3.9577</v>
      </c>
      <c r="L21" s="81">
        <v>1.1301623218544299E-3</v>
      </c>
      <c r="M21" s="81">
        <v>1.04368321172955E-3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22.5" customHeight="1" x14ac:dyDescent="0.25">
      <c r="A22" s="74"/>
      <c r="B22" s="77">
        <v>16</v>
      </c>
      <c r="C22" s="77" t="s">
        <v>75</v>
      </c>
      <c r="D22" s="77" t="s">
        <v>53</v>
      </c>
      <c r="E22" s="78">
        <v>502.61</v>
      </c>
      <c r="F22" s="78">
        <v>502.47</v>
      </c>
      <c r="G22" s="78">
        <v>475.67</v>
      </c>
      <c r="H22" s="78">
        <v>0.03</v>
      </c>
      <c r="I22" s="78">
        <v>5.66</v>
      </c>
      <c r="J22" s="81">
        <v>3.1699999999999999E-2</v>
      </c>
      <c r="K22" s="81">
        <v>0.10100000000000001</v>
      </c>
      <c r="L22" s="81">
        <v>0</v>
      </c>
      <c r="M22" s="81">
        <v>0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22.5" customHeight="1" x14ac:dyDescent="0.25">
      <c r="A23" s="74"/>
      <c r="B23" s="77">
        <v>17</v>
      </c>
      <c r="C23" s="77" t="s">
        <v>39</v>
      </c>
      <c r="D23" s="77" t="s">
        <v>40</v>
      </c>
      <c r="E23" s="78">
        <v>167.47</v>
      </c>
      <c r="F23" s="78">
        <v>167.44</v>
      </c>
      <c r="G23" s="78">
        <v>158.44999999999999</v>
      </c>
      <c r="H23" s="78">
        <v>0.02</v>
      </c>
      <c r="I23" s="78">
        <v>5.69</v>
      </c>
      <c r="J23" s="81">
        <v>1.3118000000000001</v>
      </c>
      <c r="K23" s="81">
        <v>1.3013999999999999</v>
      </c>
      <c r="L23" s="81">
        <v>1.3134318875606501E-3</v>
      </c>
      <c r="M23" s="81">
        <v>1.2822393744102399E-3</v>
      </c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22.5" customHeight="1" x14ac:dyDescent="0.25">
      <c r="A24" s="74"/>
      <c r="B24" s="77">
        <v>18</v>
      </c>
      <c r="C24" s="77" t="s">
        <v>27</v>
      </c>
      <c r="D24" s="77" t="s">
        <v>26</v>
      </c>
      <c r="E24" s="78">
        <v>86.15</v>
      </c>
      <c r="F24" s="78">
        <v>86.13</v>
      </c>
      <c r="G24" s="78">
        <v>101.59</v>
      </c>
      <c r="H24" s="78">
        <v>0.02</v>
      </c>
      <c r="I24" s="78">
        <v>-15.2</v>
      </c>
      <c r="J24" s="81">
        <v>2.2955000000000001</v>
      </c>
      <c r="K24" s="81">
        <v>1.2157</v>
      </c>
      <c r="L24" s="81">
        <v>1.0751814521425301E-2</v>
      </c>
      <c r="M24" s="81">
        <v>5.5762503026681098E-3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23.1" customHeight="1" x14ac:dyDescent="0.25">
      <c r="A25" s="74"/>
      <c r="B25" s="90" t="s">
        <v>58</v>
      </c>
      <c r="C25" s="91"/>
      <c r="D25" s="91"/>
      <c r="E25" s="91"/>
      <c r="F25" s="91"/>
      <c r="G25" s="91"/>
      <c r="H25" s="91"/>
      <c r="I25" s="92"/>
      <c r="J25" s="82">
        <v>28.131900000000002</v>
      </c>
      <c r="K25" s="82">
        <v>22.7898</v>
      </c>
      <c r="L25" s="82">
        <v>9.1176608938790149E-2</v>
      </c>
      <c r="M25" s="81">
        <v>9.801676334155135E-2</v>
      </c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22.5" customHeight="1" x14ac:dyDescent="0.25">
      <c r="A26" s="74"/>
      <c r="B26" s="87" t="s">
        <v>154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22.5" customHeight="1" x14ac:dyDescent="0.25">
      <c r="A27" s="74"/>
      <c r="B27" s="77">
        <v>1</v>
      </c>
      <c r="C27" s="77" t="s">
        <v>59</v>
      </c>
      <c r="D27" s="77" t="s">
        <v>26</v>
      </c>
      <c r="E27" s="78">
        <v>174.22</v>
      </c>
      <c r="F27" s="78">
        <v>226.58</v>
      </c>
      <c r="G27" s="78">
        <v>116.91</v>
      </c>
      <c r="H27" s="78">
        <v>-23.11</v>
      </c>
      <c r="I27" s="78">
        <v>49.02</v>
      </c>
      <c r="J27" s="81">
        <v>1.4395</v>
      </c>
      <c r="K27" s="81">
        <v>0.98160000000000003</v>
      </c>
      <c r="L27" s="81">
        <v>-0.56117141019210903</v>
      </c>
      <c r="M27" s="81">
        <v>-0.37357895075843001</v>
      </c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22.5" customHeight="1" x14ac:dyDescent="0.25">
      <c r="A28" s="74"/>
      <c r="B28" s="77">
        <v>2</v>
      </c>
      <c r="C28" s="77" t="s">
        <v>25</v>
      </c>
      <c r="D28" s="77" t="s">
        <v>26</v>
      </c>
      <c r="E28" s="78">
        <v>399.1</v>
      </c>
      <c r="F28" s="78">
        <v>457.37</v>
      </c>
      <c r="G28" s="78">
        <v>448.75</v>
      </c>
      <c r="H28" s="78">
        <v>-12.74</v>
      </c>
      <c r="I28" s="78">
        <v>-11.06</v>
      </c>
      <c r="J28" s="81">
        <v>2.9268999999999998</v>
      </c>
      <c r="K28" s="81">
        <v>3.8681000000000001</v>
      </c>
      <c r="L28" s="81">
        <v>-0.50521310279650999</v>
      </c>
      <c r="M28" s="81">
        <v>-0.65182489500546903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22.5" customHeight="1" x14ac:dyDescent="0.25">
      <c r="A29" s="74"/>
      <c r="B29" s="77">
        <v>3</v>
      </c>
      <c r="C29" s="77" t="s">
        <v>119</v>
      </c>
      <c r="D29" s="77" t="s">
        <v>80</v>
      </c>
      <c r="E29" s="78">
        <v>4.83</v>
      </c>
      <c r="F29" s="78">
        <v>5.15</v>
      </c>
      <c r="G29" s="78">
        <v>6.55</v>
      </c>
      <c r="H29" s="78">
        <v>-6.21</v>
      </c>
      <c r="I29" s="78">
        <v>-26.26</v>
      </c>
      <c r="J29" s="81">
        <v>8.3627000000000002</v>
      </c>
      <c r="K29" s="81">
        <v>12.9291</v>
      </c>
      <c r="L29" s="81">
        <v>-0.34931179223584602</v>
      </c>
      <c r="M29" s="81">
        <v>-0.34366997186230003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22.5" customHeight="1" x14ac:dyDescent="0.25">
      <c r="A30" s="74"/>
      <c r="B30" s="77">
        <v>4</v>
      </c>
      <c r="C30" s="77" t="s">
        <v>60</v>
      </c>
      <c r="D30" s="77" t="s">
        <v>35</v>
      </c>
      <c r="E30" s="78">
        <v>136.62</v>
      </c>
      <c r="F30" s="78">
        <v>143.91999999999999</v>
      </c>
      <c r="G30" s="78">
        <v>130.24</v>
      </c>
      <c r="H30" s="78">
        <v>-5.07</v>
      </c>
      <c r="I30" s="78">
        <v>4.9000000000000004</v>
      </c>
      <c r="J30" s="81">
        <v>0.71240000000000003</v>
      </c>
      <c r="K30" s="81">
        <v>0.94130000000000003</v>
      </c>
      <c r="L30" s="81">
        <v>-1.1026718869984299E-2</v>
      </c>
      <c r="M30" s="81">
        <v>-1.41940916795189E-2</v>
      </c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22.5" customHeight="1" x14ac:dyDescent="0.25">
      <c r="A31" s="74"/>
      <c r="B31" s="77">
        <v>5</v>
      </c>
      <c r="C31" s="77" t="s">
        <v>48</v>
      </c>
      <c r="D31" s="77" t="s">
        <v>49</v>
      </c>
      <c r="E31" s="78">
        <v>2015.83</v>
      </c>
      <c r="F31" s="78">
        <v>2069.65</v>
      </c>
      <c r="G31" s="78">
        <v>1742.24</v>
      </c>
      <c r="H31" s="78">
        <v>-2.6</v>
      </c>
      <c r="I31" s="78">
        <v>15.7</v>
      </c>
      <c r="J31" s="81">
        <v>6.1372</v>
      </c>
      <c r="K31" s="81">
        <v>3.9725000000000001</v>
      </c>
      <c r="L31" s="81">
        <v>-0.13293152499216601</v>
      </c>
      <c r="M31" s="81">
        <v>-8.4001588784043693E-2</v>
      </c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22.5" customHeight="1" x14ac:dyDescent="0.25">
      <c r="A32" s="74"/>
      <c r="B32" s="77">
        <v>6</v>
      </c>
      <c r="C32" s="77" t="s">
        <v>61</v>
      </c>
      <c r="D32" s="77" t="s">
        <v>26</v>
      </c>
      <c r="E32" s="78">
        <v>88.79</v>
      </c>
      <c r="F32" s="78">
        <v>89.84</v>
      </c>
      <c r="G32" s="78">
        <v>143.75</v>
      </c>
      <c r="H32" s="78">
        <v>-1.17</v>
      </c>
      <c r="I32" s="78">
        <v>-38.229999999999997</v>
      </c>
      <c r="J32" s="81">
        <v>2.6815000000000002</v>
      </c>
      <c r="K32" s="81">
        <v>1.6821999999999999</v>
      </c>
      <c r="L32" s="81">
        <v>2.39472232522649E-2</v>
      </c>
      <c r="M32" s="81">
        <v>1.4671204004880801E-2</v>
      </c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22.5" customHeight="1" x14ac:dyDescent="0.25">
      <c r="A33" s="74"/>
      <c r="B33" s="77">
        <v>7</v>
      </c>
      <c r="C33" s="77" t="s">
        <v>62</v>
      </c>
      <c r="D33" s="77" t="s">
        <v>26</v>
      </c>
      <c r="E33" s="78">
        <v>294.95999999999998</v>
      </c>
      <c r="F33" s="78">
        <v>296.87</v>
      </c>
      <c r="G33" s="78">
        <v>311.45</v>
      </c>
      <c r="H33" s="78">
        <v>-0.64</v>
      </c>
      <c r="I33" s="78">
        <v>-5.29</v>
      </c>
      <c r="J33" s="81">
        <v>0.65449999999999997</v>
      </c>
      <c r="K33" s="81">
        <v>0.46079999999999999</v>
      </c>
      <c r="L33" s="81">
        <v>-5.1926376950065596E-4</v>
      </c>
      <c r="M33" s="81">
        <v>-3.5783424402147801E-4</v>
      </c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22.5" customHeight="1" x14ac:dyDescent="0.25">
      <c r="A34" s="74"/>
      <c r="B34" s="77">
        <v>8</v>
      </c>
      <c r="C34" s="77" t="s">
        <v>63</v>
      </c>
      <c r="D34" s="77" t="s">
        <v>26</v>
      </c>
      <c r="E34" s="78">
        <v>309.01</v>
      </c>
      <c r="F34" s="78">
        <v>310.45999999999998</v>
      </c>
      <c r="G34" s="78">
        <v>393.39</v>
      </c>
      <c r="H34" s="78">
        <v>-0.47</v>
      </c>
      <c r="I34" s="78">
        <v>-21.45</v>
      </c>
      <c r="J34" s="81">
        <v>0.79669999999999996</v>
      </c>
      <c r="K34" s="81">
        <v>0.47110000000000002</v>
      </c>
      <c r="L34" s="81">
        <v>-3.9708405902979399E-4</v>
      </c>
      <c r="M34" s="81">
        <v>-2.38556162680963E-4</v>
      </c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22.5" customHeight="1" x14ac:dyDescent="0.25">
      <c r="A35" s="74"/>
      <c r="B35" s="77">
        <v>9</v>
      </c>
      <c r="C35" s="77" t="s">
        <v>41</v>
      </c>
      <c r="D35" s="77" t="s">
        <v>26</v>
      </c>
      <c r="E35" s="78">
        <v>403.18</v>
      </c>
      <c r="F35" s="78">
        <v>405.05</v>
      </c>
      <c r="G35" s="78">
        <v>556.09</v>
      </c>
      <c r="H35" s="78">
        <v>-0.46</v>
      </c>
      <c r="I35" s="78">
        <v>-27.5</v>
      </c>
      <c r="J35" s="81">
        <v>0.68069999999999997</v>
      </c>
      <c r="K35" s="81">
        <v>0.57950000000000002</v>
      </c>
      <c r="L35" s="81">
        <v>-1.37452174279581E-3</v>
      </c>
      <c r="M35" s="81">
        <v>-1.16296129306976E-3</v>
      </c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22.5" customHeight="1" x14ac:dyDescent="0.25">
      <c r="A36" s="74"/>
      <c r="B36" s="77">
        <v>10</v>
      </c>
      <c r="C36" s="77" t="s">
        <v>36</v>
      </c>
      <c r="D36" s="77" t="s">
        <v>26</v>
      </c>
      <c r="E36" s="78">
        <v>449.51</v>
      </c>
      <c r="F36" s="78">
        <v>450.92</v>
      </c>
      <c r="G36" s="78">
        <v>568.61</v>
      </c>
      <c r="H36" s="78">
        <v>-0.31</v>
      </c>
      <c r="I36" s="78">
        <v>-20.95</v>
      </c>
      <c r="J36" s="81">
        <v>0.28549999999999998</v>
      </c>
      <c r="K36" s="81">
        <v>0.32690000000000002</v>
      </c>
      <c r="L36" s="81">
        <v>-2.1381449332380601E-4</v>
      </c>
      <c r="M36" s="81">
        <v>-2.6837568301611698E-4</v>
      </c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22.5" customHeight="1" x14ac:dyDescent="0.25">
      <c r="A37" s="74"/>
      <c r="B37" s="77">
        <v>11</v>
      </c>
      <c r="C37" s="77" t="s">
        <v>88</v>
      </c>
      <c r="D37" s="77" t="s">
        <v>30</v>
      </c>
      <c r="E37" s="78">
        <v>114.26</v>
      </c>
      <c r="F37" s="78">
        <v>114.43</v>
      </c>
      <c r="G37" s="78">
        <v>107.6</v>
      </c>
      <c r="H37" s="78">
        <v>-0.15</v>
      </c>
      <c r="I37" s="78">
        <v>6.19</v>
      </c>
      <c r="J37" s="81">
        <v>0.85289999999999999</v>
      </c>
      <c r="K37" s="81">
        <v>0.6784</v>
      </c>
      <c r="L37" s="81">
        <v>-7.3307826282449596E-4</v>
      </c>
      <c r="M37" s="81">
        <v>-5.6657088636735404E-4</v>
      </c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22.5" customHeight="1" x14ac:dyDescent="0.25">
      <c r="A38" s="74"/>
      <c r="B38" s="77">
        <v>12</v>
      </c>
      <c r="C38" s="77" t="s">
        <v>37</v>
      </c>
      <c r="D38" s="77" t="s">
        <v>26</v>
      </c>
      <c r="E38" s="78">
        <v>183.91</v>
      </c>
      <c r="F38" s="78">
        <v>184.01</v>
      </c>
      <c r="G38" s="78">
        <v>141.28</v>
      </c>
      <c r="H38" s="78">
        <v>-0.05</v>
      </c>
      <c r="I38" s="78">
        <v>30.17</v>
      </c>
      <c r="J38" s="81">
        <v>5.1147999999999998</v>
      </c>
      <c r="K38" s="81">
        <v>3.1583999999999999</v>
      </c>
      <c r="L38" s="81">
        <v>2.0068017444819002E-2</v>
      </c>
      <c r="M38" s="81">
        <v>1.2106725256060101E-2</v>
      </c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22.5" customHeight="1" x14ac:dyDescent="0.25">
      <c r="A39" s="74"/>
      <c r="B39" s="77">
        <v>13</v>
      </c>
      <c r="C39" s="77" t="s">
        <v>28</v>
      </c>
      <c r="D39" s="77" t="s">
        <v>26</v>
      </c>
      <c r="E39" s="78">
        <v>245.62</v>
      </c>
      <c r="F39" s="78">
        <v>245.75</v>
      </c>
      <c r="G39" s="78">
        <v>218.61</v>
      </c>
      <c r="H39" s="78">
        <v>-0.05</v>
      </c>
      <c r="I39" s="78">
        <v>12.36</v>
      </c>
      <c r="J39" s="81">
        <v>0.2341</v>
      </c>
      <c r="K39" s="81">
        <v>0.1075</v>
      </c>
      <c r="L39" s="81">
        <v>9.1634782853045E-5</v>
      </c>
      <c r="M39" s="81">
        <v>2.9819520335137001E-5</v>
      </c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22.5" customHeight="1" x14ac:dyDescent="0.25">
      <c r="A40" s="74"/>
      <c r="B40" s="77">
        <v>14</v>
      </c>
      <c r="C40" s="77" t="s">
        <v>38</v>
      </c>
      <c r="D40" s="77" t="s">
        <v>26</v>
      </c>
      <c r="E40" s="78">
        <v>537.04999999999995</v>
      </c>
      <c r="F40" s="78">
        <v>537.29</v>
      </c>
      <c r="G40" s="78">
        <v>505.51</v>
      </c>
      <c r="H40" s="78">
        <v>-0.04</v>
      </c>
      <c r="I40" s="78">
        <v>6.24</v>
      </c>
      <c r="J40" s="81">
        <v>2.1600000000000001E-2</v>
      </c>
      <c r="K40" s="81">
        <v>3.4099999999999998E-2</v>
      </c>
      <c r="L40" s="81">
        <v>0</v>
      </c>
      <c r="M40" s="81">
        <v>2.9819520335124499E-5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23.1" customHeight="1" x14ac:dyDescent="0.25">
      <c r="A41" s="74"/>
      <c r="B41" s="90" t="s">
        <v>58</v>
      </c>
      <c r="C41" s="91"/>
      <c r="D41" s="91"/>
      <c r="E41" s="91"/>
      <c r="F41" s="91"/>
      <c r="G41" s="91"/>
      <c r="H41" s="91"/>
      <c r="I41" s="92"/>
      <c r="J41" s="82">
        <v>30.900999999999996</v>
      </c>
      <c r="K41" s="82">
        <v>30.191499999999998</v>
      </c>
      <c r="L41" s="82">
        <v>-1.5187854359341533</v>
      </c>
      <c r="M41" s="81">
        <v>-1.4430262280573061</v>
      </c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22.5" customHeight="1" x14ac:dyDescent="0.25">
      <c r="A42" s="74"/>
      <c r="B42" s="87" t="s">
        <v>155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22.5" customHeight="1" x14ac:dyDescent="0.25">
      <c r="A43" s="74"/>
      <c r="B43" s="77">
        <v>1</v>
      </c>
      <c r="C43" s="77" t="s">
        <v>29</v>
      </c>
      <c r="D43" s="77" t="s">
        <v>30</v>
      </c>
      <c r="E43" s="78">
        <v>110.12</v>
      </c>
      <c r="F43" s="78">
        <v>110.12</v>
      </c>
      <c r="G43" s="78">
        <v>108.85</v>
      </c>
      <c r="H43" s="78">
        <v>0</v>
      </c>
      <c r="I43" s="78">
        <v>1.17</v>
      </c>
      <c r="J43" s="81">
        <v>0.1041</v>
      </c>
      <c r="K43" s="81">
        <v>0.56979999999999997</v>
      </c>
      <c r="L43" s="81">
        <v>0</v>
      </c>
      <c r="M43" s="81">
        <v>0</v>
      </c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22.5" customHeight="1" x14ac:dyDescent="0.25">
      <c r="A44" s="74"/>
      <c r="B44" s="77">
        <v>2</v>
      </c>
      <c r="C44" s="77" t="s">
        <v>46</v>
      </c>
      <c r="D44" s="77" t="s">
        <v>47</v>
      </c>
      <c r="E44" s="78">
        <v>202.18</v>
      </c>
      <c r="F44" s="78">
        <v>202.18</v>
      </c>
      <c r="G44" s="78">
        <v>196.13</v>
      </c>
      <c r="H44" s="78">
        <v>0</v>
      </c>
      <c r="I44" s="78">
        <v>3.08</v>
      </c>
      <c r="J44" s="81">
        <v>17.544899999999998</v>
      </c>
      <c r="K44" s="81">
        <v>18.393699999999999</v>
      </c>
      <c r="L44" s="81">
        <v>0</v>
      </c>
      <c r="M44" s="81">
        <v>0</v>
      </c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22.5" customHeight="1" x14ac:dyDescent="0.25">
      <c r="A45" s="74"/>
      <c r="B45" s="77">
        <v>3</v>
      </c>
      <c r="C45" s="77" t="s">
        <v>51</v>
      </c>
      <c r="D45" s="77" t="s">
        <v>26</v>
      </c>
      <c r="E45" s="78">
        <v>236.83</v>
      </c>
      <c r="F45" s="78">
        <v>236.83</v>
      </c>
      <c r="G45" s="78">
        <v>229.72</v>
      </c>
      <c r="H45" s="78">
        <v>0</v>
      </c>
      <c r="I45" s="78">
        <v>3.1</v>
      </c>
      <c r="J45" s="81">
        <v>0.73660000000000003</v>
      </c>
      <c r="K45" s="81">
        <v>1.8181</v>
      </c>
      <c r="L45" s="81">
        <v>0</v>
      </c>
      <c r="M45" s="81">
        <v>0</v>
      </c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22.5" customHeight="1" x14ac:dyDescent="0.25">
      <c r="A46" s="74"/>
      <c r="B46" s="77">
        <v>4</v>
      </c>
      <c r="C46" s="77" t="s">
        <v>44</v>
      </c>
      <c r="D46" s="77" t="s">
        <v>30</v>
      </c>
      <c r="E46" s="78">
        <v>1092.97</v>
      </c>
      <c r="F46" s="78">
        <v>1092.97</v>
      </c>
      <c r="G46" s="78">
        <v>1032.2</v>
      </c>
      <c r="H46" s="78">
        <v>0</v>
      </c>
      <c r="I46" s="78">
        <v>5.89</v>
      </c>
      <c r="J46" s="81">
        <v>8.0299999999999996E-2</v>
      </c>
      <c r="K46" s="81">
        <v>0.38169999999999998</v>
      </c>
      <c r="L46" s="81">
        <v>0</v>
      </c>
      <c r="M46" s="81">
        <v>0</v>
      </c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22.5" customHeight="1" x14ac:dyDescent="0.25">
      <c r="A47" s="74"/>
      <c r="B47" s="77">
        <v>5</v>
      </c>
      <c r="C47" s="77" t="s">
        <v>32</v>
      </c>
      <c r="D47" s="77" t="s">
        <v>30</v>
      </c>
      <c r="E47" s="78">
        <v>2872.88</v>
      </c>
      <c r="F47" s="78">
        <v>2872.88</v>
      </c>
      <c r="G47" s="78">
        <v>2645.67</v>
      </c>
      <c r="H47" s="78">
        <v>0</v>
      </c>
      <c r="I47" s="78">
        <v>8.59</v>
      </c>
      <c r="J47" s="81">
        <v>2.1480000000000001</v>
      </c>
      <c r="K47" s="81">
        <v>3.1259999999999999</v>
      </c>
      <c r="L47" s="81">
        <v>0</v>
      </c>
      <c r="M47" s="81">
        <v>0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22.5" customHeight="1" x14ac:dyDescent="0.25">
      <c r="A48" s="74"/>
      <c r="B48" s="77">
        <v>6</v>
      </c>
      <c r="C48" s="77" t="s">
        <v>33</v>
      </c>
      <c r="D48" s="77" t="s">
        <v>30</v>
      </c>
      <c r="E48" s="78">
        <v>1460.24</v>
      </c>
      <c r="F48" s="78">
        <v>1460.24</v>
      </c>
      <c r="G48" s="78">
        <v>1312.41</v>
      </c>
      <c r="H48" s="78">
        <v>0</v>
      </c>
      <c r="I48" s="78">
        <v>11.26</v>
      </c>
      <c r="J48" s="81">
        <v>3.2833000000000001</v>
      </c>
      <c r="K48" s="81">
        <v>1.4648000000000001</v>
      </c>
      <c r="L48" s="81">
        <v>0</v>
      </c>
      <c r="M48" s="81">
        <v>0</v>
      </c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22.5" customHeight="1" x14ac:dyDescent="0.25">
      <c r="A49" s="74"/>
      <c r="B49" s="77">
        <v>7</v>
      </c>
      <c r="C49" s="77" t="s">
        <v>67</v>
      </c>
      <c r="D49" s="77" t="s">
        <v>30</v>
      </c>
      <c r="E49" s="78">
        <v>72.56</v>
      </c>
      <c r="F49" s="78">
        <v>72.56</v>
      </c>
      <c r="G49" s="78">
        <v>70.900000000000006</v>
      </c>
      <c r="H49" s="78">
        <v>0</v>
      </c>
      <c r="I49" s="78">
        <v>2.34</v>
      </c>
      <c r="J49" s="81">
        <v>0.28439999999999999</v>
      </c>
      <c r="K49" s="81">
        <v>0.22789999999999999</v>
      </c>
      <c r="L49" s="81">
        <v>0</v>
      </c>
      <c r="M49" s="81">
        <v>0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22.5" customHeight="1" x14ac:dyDescent="0.25">
      <c r="A50" s="74"/>
      <c r="B50" s="77">
        <v>8</v>
      </c>
      <c r="C50" s="77" t="s">
        <v>68</v>
      </c>
      <c r="D50" s="77" t="s">
        <v>30</v>
      </c>
      <c r="E50" s="78">
        <v>320</v>
      </c>
      <c r="F50" s="78">
        <v>320</v>
      </c>
      <c r="G50" s="78">
        <v>320</v>
      </c>
      <c r="H50" s="78">
        <v>0</v>
      </c>
      <c r="I50" s="78">
        <v>0</v>
      </c>
      <c r="J50" s="81">
        <v>1.3895999999999999</v>
      </c>
      <c r="K50" s="81">
        <v>0.84540000000000004</v>
      </c>
      <c r="L50" s="81">
        <v>0</v>
      </c>
      <c r="M50" s="81">
        <v>0</v>
      </c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22.5" customHeight="1" x14ac:dyDescent="0.25">
      <c r="A51" s="74"/>
      <c r="B51" s="77">
        <v>9</v>
      </c>
      <c r="C51" s="77" t="s">
        <v>69</v>
      </c>
      <c r="D51" s="77" t="s">
        <v>30</v>
      </c>
      <c r="E51" s="78">
        <v>447.06</v>
      </c>
      <c r="F51" s="78">
        <v>447.06</v>
      </c>
      <c r="G51" s="78">
        <v>544.71</v>
      </c>
      <c r="H51" s="78">
        <v>0</v>
      </c>
      <c r="I51" s="78">
        <v>-17.93</v>
      </c>
      <c r="J51" s="81">
        <v>3.1478000000000002</v>
      </c>
      <c r="K51" s="81">
        <v>2.3913000000000002</v>
      </c>
      <c r="L51" s="81">
        <v>0</v>
      </c>
      <c r="M51" s="81">
        <v>0</v>
      </c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22.5" customHeight="1" x14ac:dyDescent="0.25">
      <c r="A52" s="74"/>
      <c r="B52" s="77">
        <v>10</v>
      </c>
      <c r="C52" s="77" t="s">
        <v>71</v>
      </c>
      <c r="D52" s="77" t="s">
        <v>72</v>
      </c>
      <c r="E52" s="78">
        <v>61.71</v>
      </c>
      <c r="F52" s="78">
        <v>61.71</v>
      </c>
      <c r="G52" s="78">
        <v>60.59</v>
      </c>
      <c r="H52" s="78">
        <v>0</v>
      </c>
      <c r="I52" s="78">
        <v>1.85</v>
      </c>
      <c r="J52" s="81">
        <v>2.5003000000000002</v>
      </c>
      <c r="K52" s="81">
        <v>2.3563999999999998</v>
      </c>
      <c r="L52" s="81">
        <v>0</v>
      </c>
      <c r="M52" s="81">
        <v>0</v>
      </c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22.5" customHeight="1" x14ac:dyDescent="0.25">
      <c r="A53" s="74"/>
      <c r="B53" s="77">
        <v>11</v>
      </c>
      <c r="C53" s="77" t="s">
        <v>73</v>
      </c>
      <c r="D53" s="77" t="s">
        <v>30</v>
      </c>
      <c r="E53" s="78">
        <v>243.02</v>
      </c>
      <c r="F53" s="78">
        <v>243.02</v>
      </c>
      <c r="G53" s="78">
        <v>231.51</v>
      </c>
      <c r="H53" s="78">
        <v>0</v>
      </c>
      <c r="I53" s="78">
        <v>4.97</v>
      </c>
      <c r="J53" s="81">
        <v>1.617</v>
      </c>
      <c r="K53" s="81">
        <v>1.0931</v>
      </c>
      <c r="L53" s="81">
        <v>0</v>
      </c>
      <c r="M53" s="81">
        <v>0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22.5" customHeight="1" x14ac:dyDescent="0.25">
      <c r="A54" s="74"/>
      <c r="B54" s="77">
        <v>12</v>
      </c>
      <c r="C54" s="77" t="s">
        <v>52</v>
      </c>
      <c r="D54" s="77" t="s">
        <v>53</v>
      </c>
      <c r="E54" s="78">
        <v>660.29</v>
      </c>
      <c r="F54" s="78">
        <v>660.29</v>
      </c>
      <c r="G54" s="78">
        <v>611.82000000000005</v>
      </c>
      <c r="H54" s="78">
        <v>0</v>
      </c>
      <c r="I54" s="78">
        <v>7.92</v>
      </c>
      <c r="J54" s="81">
        <v>2.3441999999999998</v>
      </c>
      <c r="K54" s="81">
        <v>2.1473</v>
      </c>
      <c r="L54" s="81">
        <v>0</v>
      </c>
      <c r="M54" s="81">
        <v>0</v>
      </c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22.5" customHeight="1" x14ac:dyDescent="0.25">
      <c r="A55" s="74"/>
      <c r="B55" s="77">
        <v>13</v>
      </c>
      <c r="C55" s="77" t="s">
        <v>76</v>
      </c>
      <c r="D55" s="77" t="s">
        <v>77</v>
      </c>
      <c r="E55" s="78">
        <v>2499</v>
      </c>
      <c r="F55" s="78">
        <v>2499</v>
      </c>
      <c r="G55" s="78">
        <v>2499</v>
      </c>
      <c r="H55" s="78">
        <v>0</v>
      </c>
      <c r="I55" s="78">
        <v>0</v>
      </c>
      <c r="J55" s="81">
        <v>0.63500000000000001</v>
      </c>
      <c r="K55" s="81">
        <v>0.51219999999999999</v>
      </c>
      <c r="L55" s="81">
        <v>0</v>
      </c>
      <c r="M55" s="81">
        <v>0</v>
      </c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22.5" customHeight="1" x14ac:dyDescent="0.25">
      <c r="A56" s="74"/>
      <c r="B56" s="77">
        <v>14</v>
      </c>
      <c r="C56" s="77" t="s">
        <v>78</v>
      </c>
      <c r="D56" s="77" t="s">
        <v>77</v>
      </c>
      <c r="E56" s="78">
        <v>599</v>
      </c>
      <c r="F56" s="78">
        <v>599</v>
      </c>
      <c r="G56" s="78">
        <v>599</v>
      </c>
      <c r="H56" s="78">
        <v>0</v>
      </c>
      <c r="I56" s="78">
        <v>0</v>
      </c>
      <c r="J56" s="81">
        <v>0.21099999999999999</v>
      </c>
      <c r="K56" s="81">
        <v>0.16400000000000001</v>
      </c>
      <c r="L56" s="81">
        <v>0</v>
      </c>
      <c r="M56" s="81">
        <v>0</v>
      </c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22.5" customHeight="1" x14ac:dyDescent="0.25">
      <c r="A57" s="74"/>
      <c r="B57" s="77">
        <v>15</v>
      </c>
      <c r="C57" s="77" t="s">
        <v>79</v>
      </c>
      <c r="D57" s="77" t="s">
        <v>77</v>
      </c>
      <c r="E57" s="78">
        <v>1399</v>
      </c>
      <c r="F57" s="78">
        <v>1399</v>
      </c>
      <c r="G57" s="78">
        <v>899</v>
      </c>
      <c r="H57" s="78">
        <v>0</v>
      </c>
      <c r="I57" s="78">
        <v>55.62</v>
      </c>
      <c r="J57" s="81">
        <v>0.9919</v>
      </c>
      <c r="K57" s="81">
        <v>1.0147999999999999</v>
      </c>
      <c r="L57" s="81">
        <v>0</v>
      </c>
      <c r="M57" s="81">
        <v>0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22.5" customHeight="1" x14ac:dyDescent="0.25">
      <c r="A58" s="74"/>
      <c r="B58" s="77">
        <v>16</v>
      </c>
      <c r="C58" s="77" t="s">
        <v>132</v>
      </c>
      <c r="D58" s="77" t="s">
        <v>81</v>
      </c>
      <c r="E58" s="78">
        <v>2566.5</v>
      </c>
      <c r="F58" s="78">
        <v>2566.5</v>
      </c>
      <c r="G58" s="78">
        <v>1976.5</v>
      </c>
      <c r="H58" s="78">
        <v>0</v>
      </c>
      <c r="I58" s="78">
        <v>29.85</v>
      </c>
      <c r="J58" s="81">
        <v>2.0674000000000001</v>
      </c>
      <c r="K58" s="81">
        <v>3.0667</v>
      </c>
      <c r="L58" s="81">
        <v>0</v>
      </c>
      <c r="M58" s="81">
        <v>0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22.5" customHeight="1" x14ac:dyDescent="0.25">
      <c r="A59" s="74"/>
      <c r="B59" s="77">
        <v>17</v>
      </c>
      <c r="C59" s="77" t="s">
        <v>43</v>
      </c>
      <c r="D59" s="77" t="s">
        <v>30</v>
      </c>
      <c r="E59" s="78">
        <v>6.24</v>
      </c>
      <c r="F59" s="78">
        <v>6.24</v>
      </c>
      <c r="G59" s="78">
        <v>6.18</v>
      </c>
      <c r="H59" s="78">
        <v>0</v>
      </c>
      <c r="I59" s="78">
        <v>0.97</v>
      </c>
      <c r="J59" s="81">
        <v>0.34949999999999998</v>
      </c>
      <c r="K59" s="81">
        <v>0.19689999999999999</v>
      </c>
      <c r="L59" s="81">
        <v>0</v>
      </c>
      <c r="M59" s="81">
        <v>0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22.5" customHeight="1" x14ac:dyDescent="0.25">
      <c r="A60" s="74"/>
      <c r="B60" s="77">
        <v>18</v>
      </c>
      <c r="C60" s="77" t="s">
        <v>83</v>
      </c>
      <c r="D60" s="77" t="s">
        <v>84</v>
      </c>
      <c r="E60" s="78">
        <v>265.82</v>
      </c>
      <c r="F60" s="78">
        <v>265.82</v>
      </c>
      <c r="G60" s="78">
        <v>250.2</v>
      </c>
      <c r="H60" s="78">
        <v>0</v>
      </c>
      <c r="I60" s="78">
        <v>6.24</v>
      </c>
      <c r="J60" s="81">
        <v>1.4673</v>
      </c>
      <c r="K60" s="81">
        <v>6.7018000000000004</v>
      </c>
      <c r="L60" s="81">
        <v>0</v>
      </c>
      <c r="M60" s="81">
        <v>0</v>
      </c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22.5" customHeight="1" x14ac:dyDescent="0.25">
      <c r="A61" s="74"/>
      <c r="B61" s="77">
        <v>19</v>
      </c>
      <c r="C61" s="77" t="s">
        <v>86</v>
      </c>
      <c r="D61" s="77" t="s">
        <v>87</v>
      </c>
      <c r="E61" s="78">
        <v>1.79</v>
      </c>
      <c r="F61" s="78">
        <v>1.79</v>
      </c>
      <c r="G61" s="78">
        <v>1.79</v>
      </c>
      <c r="H61" s="78">
        <v>0</v>
      </c>
      <c r="I61" s="78">
        <v>0</v>
      </c>
      <c r="J61" s="81">
        <v>6.4500000000000002E-2</v>
      </c>
      <c r="K61" s="81">
        <v>0.54679999999999995</v>
      </c>
      <c r="L61" s="81">
        <v>0</v>
      </c>
      <c r="M61" s="81">
        <v>0</v>
      </c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23.1" customHeight="1" x14ac:dyDescent="0.25">
      <c r="A62" s="74"/>
      <c r="B62" s="90" t="s">
        <v>58</v>
      </c>
      <c r="C62" s="91"/>
      <c r="D62" s="91"/>
      <c r="E62" s="91"/>
      <c r="F62" s="91"/>
      <c r="G62" s="91"/>
      <c r="H62" s="91"/>
      <c r="I62" s="92"/>
      <c r="J62" s="82">
        <v>40.967100000000002</v>
      </c>
      <c r="K62" s="82">
        <v>47.018700000000003</v>
      </c>
      <c r="L62" s="82">
        <v>0</v>
      </c>
      <c r="M62" s="81">
        <v>0</v>
      </c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x14ac:dyDescent="0.25">
      <c r="A63" s="74"/>
      <c r="B63" s="74"/>
      <c r="C63" s="74"/>
      <c r="D63" s="74"/>
      <c r="E63" s="75"/>
      <c r="F63" s="75"/>
      <c r="G63" s="75"/>
      <c r="H63" s="75"/>
      <c r="I63" s="75"/>
      <c r="J63" s="83"/>
      <c r="K63" s="83"/>
      <c r="L63" s="83"/>
      <c r="M63" s="83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x14ac:dyDescent="0.25">
      <c r="A64" s="74"/>
      <c r="B64" s="74"/>
      <c r="C64" s="74"/>
      <c r="D64" s="74"/>
      <c r="E64" s="75"/>
      <c r="F64" s="75"/>
      <c r="G64" s="75"/>
      <c r="H64" s="75"/>
      <c r="I64" s="75"/>
      <c r="J64" s="83">
        <v>100</v>
      </c>
      <c r="K64" s="83">
        <v>100</v>
      </c>
      <c r="L64" s="83">
        <v>-1.4276088269953631</v>
      </c>
      <c r="M64" s="83">
        <v>-1.3450094647157547</v>
      </c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x14ac:dyDescent="0.25">
      <c r="A65" s="74"/>
      <c r="B65" s="74"/>
      <c r="C65" s="74"/>
      <c r="D65" s="74"/>
      <c r="E65" s="75"/>
      <c r="F65" s="75"/>
      <c r="G65" s="75"/>
      <c r="H65" s="75"/>
      <c r="I65" s="75"/>
      <c r="J65" s="83"/>
      <c r="K65" s="83"/>
      <c r="L65" s="83"/>
      <c r="M65" s="83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x14ac:dyDescent="0.25">
      <c r="A66" s="74"/>
      <c r="B66" s="74"/>
      <c r="C66" s="74"/>
      <c r="D66" s="74"/>
      <c r="E66" s="75"/>
      <c r="F66" s="75"/>
      <c r="G66" s="75"/>
      <c r="H66" s="75"/>
      <c r="I66" s="75"/>
      <c r="J66" s="83"/>
      <c r="K66" s="83"/>
      <c r="L66" s="83"/>
      <c r="M66" s="83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x14ac:dyDescent="0.25">
      <c r="A67" s="74"/>
      <c r="B67" s="74"/>
      <c r="C67" s="74"/>
      <c r="D67" s="74"/>
      <c r="E67" s="75"/>
      <c r="F67" s="75"/>
      <c r="G67" s="75"/>
      <c r="H67" s="75"/>
      <c r="I67" s="75"/>
      <c r="J67" s="83"/>
      <c r="K67" s="83"/>
      <c r="L67" s="83"/>
      <c r="M67" s="83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x14ac:dyDescent="0.25">
      <c r="A68" s="74"/>
      <c r="B68" s="74"/>
      <c r="C68" s="74"/>
      <c r="D68" s="74"/>
      <c r="E68" s="75"/>
      <c r="F68" s="75"/>
      <c r="G68" s="75"/>
      <c r="H68" s="75"/>
      <c r="I68" s="75"/>
      <c r="J68" s="83"/>
      <c r="K68" s="83"/>
      <c r="L68" s="83"/>
      <c r="M68" s="83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x14ac:dyDescent="0.25">
      <c r="A69" s="74"/>
      <c r="B69" s="74"/>
      <c r="C69" s="74"/>
      <c r="D69" s="74"/>
      <c r="E69" s="75"/>
      <c r="F69" s="75"/>
      <c r="G69" s="75"/>
      <c r="H69" s="75"/>
      <c r="I69" s="75"/>
      <c r="J69" s="83"/>
      <c r="K69" s="83"/>
      <c r="L69" s="83"/>
      <c r="M69" s="83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x14ac:dyDescent="0.25">
      <c r="A70" s="74"/>
      <c r="B70" s="74"/>
      <c r="C70" s="74"/>
      <c r="D70" s="74"/>
      <c r="E70" s="75"/>
      <c r="F70" s="75"/>
      <c r="G70" s="75"/>
      <c r="H70" s="75"/>
      <c r="I70" s="75"/>
      <c r="J70" s="83"/>
      <c r="K70" s="83"/>
      <c r="L70" s="83"/>
      <c r="M70" s="83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x14ac:dyDescent="0.25">
      <c r="A71" s="72"/>
      <c r="B71" s="72"/>
      <c r="C71" s="72"/>
      <c r="D71" s="72"/>
      <c r="E71" s="73"/>
      <c r="F71" s="73"/>
      <c r="G71" s="73"/>
      <c r="H71" s="73"/>
      <c r="I71" s="73"/>
      <c r="J71" s="84"/>
      <c r="K71" s="84"/>
      <c r="L71" s="84"/>
      <c r="M71" s="84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x14ac:dyDescent="0.25">
      <c r="A72" s="72"/>
      <c r="B72" s="72"/>
      <c r="C72" s="72"/>
      <c r="D72" s="72"/>
      <c r="E72" s="73"/>
      <c r="F72" s="73"/>
      <c r="G72" s="73"/>
      <c r="H72" s="73"/>
      <c r="I72" s="73"/>
      <c r="J72" s="84"/>
      <c r="K72" s="84"/>
      <c r="L72" s="84"/>
      <c r="M72" s="84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x14ac:dyDescent="0.25">
      <c r="A73" s="72"/>
      <c r="B73" s="72"/>
      <c r="C73" s="72"/>
      <c r="D73" s="72"/>
      <c r="E73" s="73"/>
      <c r="F73" s="73"/>
      <c r="G73" s="73"/>
      <c r="H73" s="73"/>
      <c r="I73" s="73"/>
      <c r="J73" s="84"/>
      <c r="K73" s="84"/>
      <c r="L73" s="84"/>
      <c r="M73" s="84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x14ac:dyDescent="0.25">
      <c r="A74" s="72"/>
      <c r="B74" s="72"/>
      <c r="C74" s="72"/>
      <c r="D74" s="72"/>
      <c r="E74" s="73"/>
      <c r="F74" s="73"/>
      <c r="G74" s="73"/>
      <c r="H74" s="73"/>
      <c r="I74" s="73"/>
      <c r="J74" s="84"/>
      <c r="K74" s="84"/>
      <c r="L74" s="84"/>
      <c r="M74" s="84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x14ac:dyDescent="0.25">
      <c r="A75" s="72"/>
      <c r="B75" s="72"/>
      <c r="C75" s="72"/>
      <c r="D75" s="72"/>
      <c r="E75" s="73"/>
      <c r="F75" s="73"/>
      <c r="G75" s="73"/>
      <c r="H75" s="73"/>
      <c r="I75" s="73"/>
      <c r="J75" s="84"/>
      <c r="K75" s="84"/>
      <c r="L75" s="84"/>
      <c r="M75" s="84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x14ac:dyDescent="0.25">
      <c r="A76" s="72"/>
      <c r="B76" s="72"/>
      <c r="C76" s="72"/>
      <c r="D76" s="72"/>
      <c r="E76" s="73"/>
      <c r="F76" s="73"/>
      <c r="G76" s="73"/>
      <c r="H76" s="73"/>
      <c r="I76" s="73"/>
      <c r="J76" s="84"/>
      <c r="K76" s="84"/>
      <c r="L76" s="84"/>
      <c r="M76" s="84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x14ac:dyDescent="0.25">
      <c r="A77" s="72"/>
      <c r="B77" s="72"/>
      <c r="C77" s="72"/>
      <c r="D77" s="72"/>
      <c r="E77" s="73"/>
      <c r="F77" s="73"/>
      <c r="G77" s="73"/>
      <c r="H77" s="73"/>
      <c r="I77" s="73"/>
      <c r="J77" s="84"/>
      <c r="K77" s="84"/>
      <c r="L77" s="84"/>
      <c r="M77" s="84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x14ac:dyDescent="0.25">
      <c r="A78" s="72"/>
      <c r="B78" s="72"/>
      <c r="C78" s="72"/>
      <c r="D78" s="72"/>
      <c r="E78" s="73"/>
      <c r="F78" s="73"/>
      <c r="G78" s="73"/>
      <c r="H78" s="73"/>
      <c r="I78" s="73"/>
      <c r="J78" s="84"/>
      <c r="K78" s="84"/>
      <c r="L78" s="84"/>
      <c r="M78" s="84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x14ac:dyDescent="0.25">
      <c r="A79" s="72"/>
      <c r="B79" s="72"/>
      <c r="C79" s="72"/>
      <c r="D79" s="72"/>
      <c r="E79" s="73"/>
      <c r="F79" s="73"/>
      <c r="G79" s="73"/>
      <c r="H79" s="73"/>
      <c r="I79" s="73"/>
      <c r="J79" s="84"/>
      <c r="K79" s="84"/>
      <c r="L79" s="84"/>
      <c r="M79" s="84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x14ac:dyDescent="0.25">
      <c r="A80" s="72"/>
      <c r="B80" s="72"/>
      <c r="C80" s="72"/>
      <c r="D80" s="72"/>
      <c r="E80" s="73"/>
      <c r="F80" s="73"/>
      <c r="G80" s="73"/>
      <c r="H80" s="73"/>
      <c r="I80" s="73"/>
      <c r="J80" s="84"/>
      <c r="K80" s="84"/>
      <c r="L80" s="84"/>
      <c r="M80" s="84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x14ac:dyDescent="0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x14ac:dyDescent="0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x14ac:dyDescent="0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x14ac:dyDescent="0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x14ac:dyDescent="0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x14ac:dyDescent="0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x14ac:dyDescent="0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x14ac:dyDescent="0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x14ac:dyDescent="0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x14ac:dyDescent="0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x14ac:dyDescent="0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x14ac:dyDescent="0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x14ac:dyDescent="0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x14ac:dyDescent="0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x14ac:dyDescent="0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x14ac:dyDescent="0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x14ac:dyDescent="0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x14ac:dyDescent="0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x14ac:dyDescent="0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x14ac:dyDescent="0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x14ac:dyDescent="0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x14ac:dyDescent="0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x14ac:dyDescent="0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x14ac:dyDescent="0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x14ac:dyDescent="0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x14ac:dyDescent="0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x14ac:dyDescent="0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x14ac:dyDescent="0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x14ac:dyDescent="0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x14ac:dyDescent="0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x14ac:dyDescent="0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x14ac:dyDescent="0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x14ac:dyDescent="0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x14ac:dyDescent="0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x14ac:dyDescent="0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x14ac:dyDescent="0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x14ac:dyDescent="0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x14ac:dyDescent="0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x14ac:dyDescent="0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x14ac:dyDescent="0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x14ac:dyDescent="0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x14ac:dyDescent="0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</sheetData>
  <mergeCells count="10">
    <mergeCell ref="E4:G4"/>
    <mergeCell ref="H4:I4"/>
    <mergeCell ref="J4:K4"/>
    <mergeCell ref="L4:M4"/>
    <mergeCell ref="B6:M6"/>
    <mergeCell ref="B25:I25"/>
    <mergeCell ref="B26:M26"/>
    <mergeCell ref="B41:I41"/>
    <mergeCell ref="B42:M42"/>
    <mergeCell ref="B62:I62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101"/>
  <sheetViews>
    <sheetView view="pageBreakPreview" topLeftCell="A76" zoomScale="120" zoomScaleNormal="120" zoomScaleSheetLayoutView="120" workbookViewId="0">
      <selection activeCell="H84" sqref="H84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59" t="s">
        <v>121</v>
      </c>
      <c r="B3" s="60"/>
      <c r="C3" s="60"/>
      <c r="D3" s="61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59" t="s">
        <v>126</v>
      </c>
      <c r="B16" s="60"/>
      <c r="C16" s="60"/>
      <c r="D16" s="61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59" t="s">
        <v>127</v>
      </c>
      <c r="B29" s="60"/>
      <c r="C29" s="60"/>
      <c r="D29" s="61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59" t="s">
        <v>131</v>
      </c>
      <c r="B42" s="60"/>
      <c r="C42" s="60"/>
      <c r="D42" s="61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5.75" customHeight="1" thickBot="1" x14ac:dyDescent="0.3">
      <c r="A55" s="59" t="s">
        <v>140</v>
      </c>
      <c r="B55" s="60"/>
      <c r="C55" s="60"/>
      <c r="D55" s="61"/>
    </row>
    <row r="56" spans="1:1021 1025:2045 2049:3069 3073:4093 4097:5117 5121:6141 6145:7165 7169:8189 8193:9213 9217:10237 10241:11261 11265:12285 12289:13309 13313:14333 14337:15357 15361:16349" s="28" customFormat="1" ht="13.5" thickBot="1" x14ac:dyDescent="0.3">
      <c r="A56" s="29" t="s">
        <v>93</v>
      </c>
      <c r="B56" s="32">
        <v>308.58</v>
      </c>
      <c r="C56" s="32">
        <v>3.11</v>
      </c>
      <c r="D56" s="32">
        <v>-0.87</v>
      </c>
    </row>
    <row r="57" spans="1:1021 1025:2045 2049:3069 3073:4093 4097:5117 5121:6141 6145:7165 7169:8189 8193:9213 9217:10237 10241:11261 11265:12285 12289:13309 13313:14333 14337:15357 15361:16349" s="28" customFormat="1" ht="13.5" thickBot="1" x14ac:dyDescent="0.3">
      <c r="A57" s="29" t="s">
        <v>94</v>
      </c>
      <c r="B57" s="32">
        <v>318.57</v>
      </c>
      <c r="C57" s="32">
        <v>3.24</v>
      </c>
      <c r="D57" s="32">
        <v>2.63</v>
      </c>
    </row>
    <row r="58" spans="1:1021 1025:2045 2049:3069 3073:4093 4097:5117 5121:6141 6145:7165 7169:8189 8193:9213 9217:10237 10241:11261 11265:12285 12289:13309 13313:14333 14337:15357 15361:16349" ht="20.45" customHeight="1" thickBot="1" x14ac:dyDescent="0.3">
      <c r="A58" s="55" t="s">
        <v>105</v>
      </c>
      <c r="B58" s="55"/>
      <c r="C58" s="55"/>
      <c r="D58" s="55"/>
    </row>
    <row r="59" spans="1:1021 1025:2045 2049:3069 3073:4093 4097:5117 5121:6141 6145:7165 7169:8189 8193:9213 9217:10237 10241:11261 11265:12285 12289:13309 13313:14333 14337:15357 15361:16349" ht="43.15" customHeight="1" thickBot="1" x14ac:dyDescent="0.3">
      <c r="A59" s="6" t="s">
        <v>90</v>
      </c>
      <c r="B59" s="7" t="s">
        <v>115</v>
      </c>
      <c r="C59" s="7" t="s">
        <v>106</v>
      </c>
      <c r="D59" s="7" t="s">
        <v>107</v>
      </c>
    </row>
    <row r="60" spans="1:1021 1025:2045 2049:3069 3073:4093 4097:5117 5121:6141 6145:7165 7169:8189 8193:9213 9217:10237 10241:11261 11265:12285 12289:13309 13313:14333 14337:15357 15361:16349" ht="15.95" customHeight="1" thickBot="1" x14ac:dyDescent="0.3">
      <c r="A60" s="56" t="s">
        <v>121</v>
      </c>
      <c r="B60" s="57"/>
      <c r="C60" s="57"/>
      <c r="D60" s="58"/>
    </row>
    <row r="61" spans="1:1021 1025:2045 2049:3069 3073:4093 4097:5117 5121:6141 6145:7165 7169:8189 8193:9213 9217:10237 10241:11261 11265:12285 12289:13309 13313:14333 14337:15357 15361:16349" ht="15.95" customHeight="1" thickBot="1" x14ac:dyDescent="0.3">
      <c r="A61" s="8" t="s">
        <v>108</v>
      </c>
      <c r="B61" s="9">
        <v>164.49</v>
      </c>
      <c r="C61" s="9">
        <v>3.1716495923060961</v>
      </c>
      <c r="D61" s="9">
        <v>16.244611434359626</v>
      </c>
    </row>
    <row r="62" spans="1:1021 1025:2045 2049:3069 3073:4093 4097:5117 5121:6141 6145:7165 7169:8189 8193:9213 9217:10237 10241:11261 11265:12285 12289:13309 13313:14333 14337:15357 15361:16349" ht="15.95" customHeight="1" thickBot="1" x14ac:dyDescent="0.3">
      <c r="A62" s="8" t="s">
        <v>109</v>
      </c>
      <c r="B62" s="9">
        <v>175.27</v>
      </c>
      <c r="C62" s="9">
        <v>6.5535898838835323</v>
      </c>
      <c r="D62" s="9">
        <v>18.05078467030377</v>
      </c>
    </row>
    <row r="63" spans="1:1021 1025:2045 2049:3069 3073:4093 4097:5117 5121:6141 6145:7165 7169:8189 8193:9213 9217:10237 10241:11261 11265:12285 12289:13309 13313:14333 14337:15357 15361:16349" ht="15.95" customHeight="1" thickBot="1" x14ac:dyDescent="0.3">
      <c r="A63" s="8" t="s">
        <v>120</v>
      </c>
      <c r="B63" s="10">
        <v>177.28</v>
      </c>
      <c r="C63" s="10">
        <v>1.146802076795808</v>
      </c>
      <c r="D63" s="10">
        <v>17.427303437769098</v>
      </c>
    </row>
    <row r="64" spans="1:1021 1025:2045 2049:3069 3073:4093 4097:5117 5121:6141 6145:7165 7169:8189 8193:9213 9217:10237 10241:11261 11265:12285 12289:13309 13313:14333 14337:15357 15361:16349" ht="13.5" thickBot="1" x14ac:dyDescent="0.3">
      <c r="A64" s="6" t="s">
        <v>125</v>
      </c>
      <c r="B64" s="10">
        <v>185.97</v>
      </c>
      <c r="C64" s="10">
        <v>4.90185018050542</v>
      </c>
      <c r="D64" s="10">
        <v>16.644365461007737</v>
      </c>
    </row>
    <row r="65" spans="1:7" ht="13.5" thickBot="1" x14ac:dyDescent="0.3">
      <c r="A65" s="56" t="s">
        <v>126</v>
      </c>
      <c r="B65" s="57"/>
      <c r="C65" s="57"/>
      <c r="D65" s="58"/>
    </row>
    <row r="66" spans="1:7" ht="13.5" thickBot="1" x14ac:dyDescent="0.3">
      <c r="A66" s="8" t="s">
        <v>108</v>
      </c>
      <c r="B66" s="9">
        <v>214.22</v>
      </c>
      <c r="C66" s="9">
        <v>15.19062214335645</v>
      </c>
      <c r="D66" s="9">
        <v>30.232840902182488</v>
      </c>
    </row>
    <row r="67" spans="1:7" ht="13.5" thickBot="1" x14ac:dyDescent="0.3">
      <c r="A67" s="8" t="s">
        <v>109</v>
      </c>
      <c r="B67" s="9">
        <v>221.39</v>
      </c>
      <c r="C67" s="9">
        <v>3.3470264214358991</v>
      </c>
      <c r="D67" s="9">
        <v>26.313687453642927</v>
      </c>
    </row>
    <row r="68" spans="1:7" ht="14.25" customHeight="1" thickBot="1" x14ac:dyDescent="0.3">
      <c r="A68" s="8" t="s">
        <v>120</v>
      </c>
      <c r="B68" s="9">
        <v>239.15</v>
      </c>
      <c r="C68" s="9">
        <v>8.0220425493473044</v>
      </c>
      <c r="D68" s="9">
        <v>34.899593862815891</v>
      </c>
    </row>
    <row r="69" spans="1:7" ht="15" customHeight="1" thickBot="1" x14ac:dyDescent="0.3">
      <c r="A69" s="6" t="s">
        <v>125</v>
      </c>
      <c r="B69" s="10">
        <v>260.18</v>
      </c>
      <c r="C69" s="10">
        <v>8.7936441563872165</v>
      </c>
      <c r="D69" s="10">
        <v>39.904285637468405</v>
      </c>
    </row>
    <row r="70" spans="1:7" ht="15" customHeight="1" thickBot="1" x14ac:dyDescent="0.3">
      <c r="A70" s="59" t="s">
        <v>127</v>
      </c>
      <c r="B70" s="60"/>
      <c r="C70" s="60"/>
      <c r="D70" s="61"/>
      <c r="E70" s="33"/>
      <c r="F70" s="33"/>
      <c r="G70" s="33"/>
    </row>
    <row r="71" spans="1:7" ht="15" customHeight="1" thickBot="1" x14ac:dyDescent="0.3">
      <c r="A71" s="8" t="s">
        <v>108</v>
      </c>
      <c r="B71" s="10">
        <v>277.94</v>
      </c>
      <c r="C71" s="10">
        <v>6.8260435083403763</v>
      </c>
      <c r="D71" s="10">
        <v>29.745121837363456</v>
      </c>
    </row>
    <row r="72" spans="1:7" ht="15" customHeight="1" thickBot="1" x14ac:dyDescent="0.3">
      <c r="A72" s="8" t="s">
        <v>128</v>
      </c>
      <c r="B72" s="10">
        <v>295.24666666666667</v>
      </c>
      <c r="C72" s="10">
        <v>6.2267635700750787</v>
      </c>
      <c r="D72" s="10">
        <v>33.360434828432489</v>
      </c>
    </row>
    <row r="73" spans="1:7" ht="13.5" customHeight="1" thickBot="1" x14ac:dyDescent="0.3">
      <c r="A73" s="29" t="s">
        <v>129</v>
      </c>
      <c r="B73" s="30">
        <v>312.48</v>
      </c>
      <c r="C73" s="30">
        <v>5.8369273150134404</v>
      </c>
      <c r="D73" s="30">
        <v>30.662763955676354</v>
      </c>
      <c r="E73" s="33"/>
      <c r="F73" s="33"/>
      <c r="G73" s="33"/>
    </row>
    <row r="74" spans="1:7" ht="13.5" customHeight="1" thickBot="1" x14ac:dyDescent="0.3">
      <c r="A74" s="31" t="s">
        <v>130</v>
      </c>
      <c r="B74" s="30">
        <v>306.61666666666667</v>
      </c>
      <c r="C74" s="30">
        <v>-1.8763867554190199</v>
      </c>
      <c r="D74" s="30">
        <v>17.847900171676017</v>
      </c>
    </row>
    <row r="75" spans="1:7" ht="13.5" customHeight="1" thickBot="1" x14ac:dyDescent="0.3">
      <c r="A75" s="59" t="s">
        <v>131</v>
      </c>
      <c r="B75" s="60"/>
      <c r="C75" s="60"/>
      <c r="D75" s="61"/>
    </row>
    <row r="76" spans="1:7" ht="13.5" customHeight="1" thickBot="1" x14ac:dyDescent="0.3">
      <c r="A76" s="38" t="s">
        <v>108</v>
      </c>
      <c r="B76" s="34">
        <f>AVERAGE(B43:B45)</f>
        <v>310.92666666666668</v>
      </c>
      <c r="C76" s="35">
        <f>B76/B74*100-100</f>
        <v>1.4056639669511384</v>
      </c>
      <c r="D76" s="35">
        <f>B76/B71*100-100</f>
        <v>11.868268930944325</v>
      </c>
    </row>
    <row r="77" spans="1:7" ht="15" customHeight="1" thickBot="1" x14ac:dyDescent="0.3">
      <c r="A77" s="8" t="s">
        <v>128</v>
      </c>
      <c r="B77" s="39">
        <f>AVERAGE(B46:B48)</f>
        <v>315.93666666666667</v>
      </c>
      <c r="C77" s="40">
        <f>B77/B76*100-100</f>
        <v>1.6113124209352634</v>
      </c>
      <c r="D77" s="41">
        <f>B77/B72*100-100</f>
        <v>7.0076997764580966</v>
      </c>
    </row>
    <row r="78" spans="1:7" ht="13.5" thickBot="1" x14ac:dyDescent="0.3">
      <c r="A78" s="8" t="s">
        <v>129</v>
      </c>
      <c r="B78" s="39">
        <f>AVERAGE(B49:B51)</f>
        <v>310.56</v>
      </c>
      <c r="C78" s="40">
        <f>B78/B77*100-100</f>
        <v>-1.701817874890537</v>
      </c>
      <c r="D78" s="41">
        <f>B78/B73*100-100</f>
        <v>-0.61443932411674496</v>
      </c>
      <c r="F78" s="37"/>
      <c r="G78" s="37"/>
    </row>
    <row r="79" spans="1:7" ht="13.5" thickBot="1" x14ac:dyDescent="0.3">
      <c r="A79" s="31" t="s">
        <v>130</v>
      </c>
      <c r="B79" s="39">
        <f>AVERAGE(B52:B54)</f>
        <v>300.32</v>
      </c>
      <c r="C79" s="40">
        <f>B79/B78*100-100</f>
        <v>-3.2972694487377652</v>
      </c>
      <c r="D79" s="41">
        <f>B79/B74*100-100</f>
        <v>-2.0535956949502747</v>
      </c>
      <c r="F79" s="37"/>
      <c r="G79" s="37"/>
    </row>
    <row r="80" spans="1:7" ht="12.75" customHeight="1" thickBot="1" x14ac:dyDescent="0.3">
      <c r="A80" s="36" t="s">
        <v>110</v>
      </c>
      <c r="B80" s="36"/>
      <c r="C80" s="36"/>
      <c r="D80" s="36"/>
    </row>
    <row r="81" spans="1:6" ht="42" customHeight="1" thickBot="1" x14ac:dyDescent="0.3">
      <c r="A81" s="11" t="s">
        <v>90</v>
      </c>
      <c r="B81" s="12" t="s">
        <v>115</v>
      </c>
      <c r="C81" s="12" t="s">
        <v>111</v>
      </c>
      <c r="D81" s="13" t="s">
        <v>112</v>
      </c>
    </row>
    <row r="82" spans="1:6" ht="15.95" customHeight="1" thickBot="1" x14ac:dyDescent="0.3">
      <c r="A82" s="56" t="s">
        <v>126</v>
      </c>
      <c r="B82" s="57"/>
      <c r="C82" s="57"/>
      <c r="D82" s="58"/>
    </row>
    <row r="83" spans="1:6" ht="17.25" customHeight="1" thickBot="1" x14ac:dyDescent="0.3">
      <c r="A83" s="18" t="s">
        <v>113</v>
      </c>
      <c r="B83" s="19">
        <v>217.81</v>
      </c>
      <c r="C83" s="20">
        <v>19.926219579341492</v>
      </c>
      <c r="D83" s="20">
        <v>28.214033435366161</v>
      </c>
    </row>
    <row r="84" spans="1:6" ht="14.25" customHeight="1" thickBot="1" x14ac:dyDescent="0.3">
      <c r="A84" s="15" t="s">
        <v>114</v>
      </c>
      <c r="B84" s="16">
        <v>249.67</v>
      </c>
      <c r="C84" s="17">
        <v>14.62742757449152</v>
      </c>
      <c r="D84" s="17">
        <v>37.468340491135308</v>
      </c>
      <c r="F84" s="33"/>
    </row>
    <row r="85" spans="1:6" ht="20.25" customHeight="1" thickBot="1" x14ac:dyDescent="0.3">
      <c r="A85" s="56" t="s">
        <v>127</v>
      </c>
      <c r="B85" s="57"/>
      <c r="C85" s="57"/>
      <c r="D85" s="58"/>
    </row>
    <row r="86" spans="1:6" ht="15" customHeight="1" thickBot="1" x14ac:dyDescent="0.3">
      <c r="A86" s="18" t="s">
        <v>113</v>
      </c>
      <c r="B86" s="25">
        <v>286.59499999999997</v>
      </c>
      <c r="C86" s="17">
        <v>14.789522169263421</v>
      </c>
      <c r="D86" s="17">
        <v>31.580276387677316</v>
      </c>
    </row>
    <row r="87" spans="1:6" ht="11.25" customHeight="1" thickBot="1" x14ac:dyDescent="0.3">
      <c r="A87" s="18" t="s">
        <v>114</v>
      </c>
      <c r="B87" s="25">
        <v>309.54666666666662</v>
      </c>
      <c r="C87" s="25">
        <v>8.0083974481992612</v>
      </c>
      <c r="D87" s="25">
        <v>23.982323333466837</v>
      </c>
    </row>
    <row r="88" spans="1:6" ht="16.5" customHeight="1" thickBot="1" x14ac:dyDescent="0.3">
      <c r="A88" s="56" t="s">
        <v>131</v>
      </c>
      <c r="B88" s="57"/>
      <c r="C88" s="57"/>
      <c r="D88" s="58"/>
    </row>
    <row r="89" spans="1:6" ht="13.5" thickBot="1" x14ac:dyDescent="0.3">
      <c r="A89" s="18" t="s">
        <v>113</v>
      </c>
      <c r="B89" s="25">
        <f>AVERAGE(B43:B48)</f>
        <v>313.43166666666667</v>
      </c>
      <c r="C89" s="17">
        <f>B89/B87*100-100</f>
        <v>1.2550611647140073</v>
      </c>
      <c r="D89" s="17">
        <f>B89/B86*100-100</f>
        <v>9.3639688992015522</v>
      </c>
    </row>
    <row r="90" spans="1:6" ht="13.5" thickBot="1" x14ac:dyDescent="0.3">
      <c r="A90" s="18" t="s">
        <v>114</v>
      </c>
      <c r="B90" s="25">
        <f>AVERAGE(B49:B54)</f>
        <v>305.44</v>
      </c>
      <c r="C90" s="17">
        <f>B90/B89*100-100</f>
        <v>-2.5497317331263076</v>
      </c>
      <c r="D90" s="17">
        <f>B90/B87*100-100</f>
        <v>-1.3266712611991665</v>
      </c>
    </row>
    <row r="91" spans="1:6" ht="15.75" x14ac:dyDescent="0.25">
      <c r="A91" s="14"/>
      <c r="B91" s="4"/>
      <c r="C91" s="54" t="s">
        <v>122</v>
      </c>
      <c r="D91" s="54"/>
    </row>
    <row r="92" spans="1:6" ht="18.75" x14ac:dyDescent="0.25">
      <c r="A92" s="21"/>
      <c r="B92" s="21"/>
      <c r="C92" s="54" t="s">
        <v>1</v>
      </c>
      <c r="D92" s="54"/>
    </row>
    <row r="93" spans="1:6" ht="15.75" x14ac:dyDescent="0.25">
      <c r="A93" s="42" t="s">
        <v>156</v>
      </c>
      <c r="B93" s="4"/>
      <c r="C93" s="54" t="s">
        <v>143</v>
      </c>
      <c r="D93" s="54"/>
    </row>
    <row r="97" spans="1:4" x14ac:dyDescent="0.25">
      <c r="A97" s="24"/>
    </row>
    <row r="101" spans="1:4" s="23" customFormat="1" ht="15" x14ac:dyDescent="0.25">
      <c r="A101" s="22"/>
      <c r="B101" s="1"/>
      <c r="C101" s="1"/>
      <c r="D101" s="1"/>
    </row>
  </sheetData>
  <mergeCells count="16">
    <mergeCell ref="A3:D3"/>
    <mergeCell ref="A16:D16"/>
    <mergeCell ref="C91:D91"/>
    <mergeCell ref="C92:D92"/>
    <mergeCell ref="A29:D29"/>
    <mergeCell ref="A42:D42"/>
    <mergeCell ref="A75:D75"/>
    <mergeCell ref="A55:D55"/>
    <mergeCell ref="C93:D93"/>
    <mergeCell ref="A58:D58"/>
    <mergeCell ref="A82:D82"/>
    <mergeCell ref="A65:D65"/>
    <mergeCell ref="A85:D85"/>
    <mergeCell ref="A60:D60"/>
    <mergeCell ref="A70:D70"/>
    <mergeCell ref="A88:D8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6:B79 B89:B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2025-05-08T13:36:26Z</cp:lastPrinted>
  <dcterms:created xsi:type="dcterms:W3CDTF">2019-08-26T06:34:44Z</dcterms:created>
  <dcterms:modified xsi:type="dcterms:W3CDTF">2025-05-08T14:04:07Z</dcterms:modified>
</cp:coreProperties>
</file>