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5\114th NAC September 2025\QNA Tables &amp; 2 pager for website Sep 2025\"/>
    </mc:Choice>
  </mc:AlternateContent>
  <bookViews>
    <workbookView xWindow="240" yWindow="75" windowWidth="20115" windowHeight="7995" activeTab="4"/>
  </bookViews>
  <sheets>
    <sheet name="QNA Table 1-Current" sheetId="2" r:id="rId1"/>
    <sheet name="QNA Table 2 Constant" sheetId="3" r:id="rId2"/>
    <sheet name="QNA-Table 3 GRs" sheetId="1" r:id="rId3"/>
    <sheet name="QNA Table 4 Current Expendiure" sheetId="4" r:id="rId4"/>
    <sheet name="QNA Table 5 Constant Expenditur" sheetId="5" r:id="rId5"/>
  </sheets>
  <definedNames>
    <definedName name="_xlnm.Print_Area" localSheetId="0">'QNA Table 1-Current'!$A$1:$AP$37</definedName>
    <definedName name="_xlnm.Print_Area" localSheetId="1">'QNA Table 2 Constant'!$A$1:$AP$37</definedName>
    <definedName name="_xlnm.Print_Area" localSheetId="3">'QNA Table 4 Current Expendiure'!$A$1:$AP$14</definedName>
    <definedName name="_xlnm.Print_Area" localSheetId="4">'QNA Table 5 Constant Expenditur'!$A$1:$AP$14</definedName>
    <definedName name="_xlnm.Print_Area" localSheetId="2">'QNA-Table 3 GRs'!$A$1:$AP$34</definedName>
    <definedName name="_xlnm.Print_Titles" localSheetId="0">'QNA Table 1-Current'!$A:$B</definedName>
    <definedName name="_xlnm.Print_Titles" localSheetId="1">'QNA Table 2 Constant'!$A:$B</definedName>
    <definedName name="_xlnm.Print_Titles" localSheetId="3">'QNA Table 4 Current Expendiure'!$A:$B</definedName>
    <definedName name="_xlnm.Print_Titles" localSheetId="4">'QNA Table 5 Constant Expenditur'!$A:$B</definedName>
    <definedName name="_xlnm.Print_Titles" localSheetId="2">'QNA-Table 3 GRs'!$A:$B</definedName>
  </definedNames>
  <calcPr calcId="162913"/>
</workbook>
</file>

<file path=xl/calcChain.xml><?xml version="1.0" encoding="utf-8"?>
<calcChain xmlns="http://schemas.openxmlformats.org/spreadsheetml/2006/main">
  <c r="AD32" i="2" l="1"/>
  <c r="AF32" i="2"/>
  <c r="D21" i="2"/>
  <c r="E21" i="2"/>
  <c r="F21" i="2"/>
  <c r="G21" i="2"/>
  <c r="H21" i="2"/>
  <c r="I21" i="2"/>
  <c r="J21" i="2"/>
  <c r="K21" i="2"/>
  <c r="L21" i="2"/>
  <c r="M21" i="2"/>
  <c r="N21" i="2"/>
  <c r="O21" i="2"/>
  <c r="O32" i="2" s="1"/>
  <c r="P21" i="2"/>
  <c r="P32" i="2" s="1"/>
  <c r="Q21" i="2"/>
  <c r="Q32" i="2" s="1"/>
  <c r="R21" i="2"/>
  <c r="R32" i="2" s="1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E32" i="2" s="1"/>
  <c r="AF21" i="2"/>
  <c r="AG21" i="2"/>
  <c r="AH21" i="2"/>
  <c r="AH32" i="2" s="1"/>
  <c r="AI21" i="2"/>
  <c r="AJ21" i="2"/>
  <c r="AK21" i="2"/>
  <c r="AL21" i="2"/>
  <c r="AM21" i="2"/>
  <c r="AN21" i="2"/>
  <c r="AO21" i="2"/>
  <c r="AP21" i="2"/>
  <c r="C21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C20" i="2"/>
  <c r="N32" i="2" l="1"/>
  <c r="AC32" i="2"/>
  <c r="M32" i="2"/>
  <c r="Z32" i="2"/>
  <c r="C32" i="2"/>
  <c r="K32" i="2"/>
  <c r="AP32" i="2"/>
  <c r="J32" i="2"/>
  <c r="AM32" i="2"/>
  <c r="W32" i="2"/>
  <c r="G32" i="2"/>
  <c r="AL32" i="2"/>
  <c r="V32" i="2"/>
  <c r="F32" i="2"/>
  <c r="AK32" i="2"/>
  <c r="U32" i="2"/>
  <c r="E32" i="2"/>
  <c r="AJ32" i="2"/>
  <c r="T32" i="2"/>
  <c r="D32" i="2"/>
  <c r="AG32" i="2"/>
  <c r="AB32" i="2"/>
  <c r="L32" i="2"/>
  <c r="AA32" i="2"/>
  <c r="AO32" i="2"/>
  <c r="Y32" i="2"/>
  <c r="I32" i="2"/>
  <c r="AN32" i="2"/>
  <c r="X32" i="2"/>
  <c r="H32" i="2"/>
  <c r="AI32" i="2"/>
  <c r="S32" i="2"/>
  <c r="A5" i="5" l="1"/>
  <c r="A6" i="5" s="1"/>
  <c r="A7" i="5" s="1"/>
  <c r="A8" i="5" s="1"/>
  <c r="A9" i="5" s="1"/>
  <c r="A10" i="5" s="1"/>
  <c r="A11" i="5" s="1"/>
  <c r="A12" i="5" s="1"/>
  <c r="A5" i="4"/>
  <c r="A6" i="4" s="1"/>
  <c r="A7" i="4" s="1"/>
  <c r="A8" i="4" s="1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<sst xmlns="http://schemas.openxmlformats.org/spreadsheetml/2006/main" count="400" uniqueCount="70">
  <si>
    <t>S.No.</t>
  </si>
  <si>
    <t>Sector/ Industry</t>
  </si>
  <si>
    <t>FY 2016-17</t>
  </si>
  <si>
    <t>FY 2017-18</t>
  </si>
  <si>
    <t>FY 2018-19</t>
  </si>
  <si>
    <t>FY 2019-20</t>
  </si>
  <si>
    <t>FY 2020-21</t>
  </si>
  <si>
    <t>Q1</t>
  </si>
  <si>
    <t>Q2</t>
  </si>
  <si>
    <t>Q3</t>
  </si>
  <si>
    <t>Q4</t>
  </si>
  <si>
    <t>A.</t>
  </si>
  <si>
    <t>Agriculture Sector (1 to 4)</t>
  </si>
  <si>
    <t>1. Crops (i+ii+iii)</t>
  </si>
  <si>
    <t xml:space="preserve">     i.   Important Crops</t>
  </si>
  <si>
    <t xml:space="preserve">     ii.  Other Crops</t>
  </si>
  <si>
    <t>2. Livestock</t>
  </si>
  <si>
    <t>3. Forestry</t>
  </si>
  <si>
    <t>4. Fishing</t>
  </si>
  <si>
    <t>B.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</si>
  <si>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</si>
  <si>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</si>
  <si>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</si>
  <si>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</si>
  <si>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</si>
  <si>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</si>
  <si>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</si>
  <si>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</si>
  <si>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</si>
  <si>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</si>
  <si>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</si>
  <si>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</si>
  <si>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</si>
  <si>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4. Information and Communication</t>
  </si>
  <si>
    <t>5. Finance &amp; Insurance Activities</t>
  </si>
  <si>
    <t>6. Real Estate Activities (Ownership of Dwellings)</t>
  </si>
  <si>
    <t>7. Public Administration and Social Security (General Government)</t>
  </si>
  <si>
    <t>8. Education</t>
  </si>
  <si>
    <t>9. Human Health and Social Work Activities</t>
  </si>
  <si>
    <t>10. Other Private Services</t>
  </si>
  <si>
    <t>D.</t>
  </si>
  <si>
    <t>Total of GVA (A+B+C)</t>
  </si>
  <si>
    <t>Q1: July - September, Q2: October - December, Q3: January - March, Q4:April- June</t>
  </si>
  <si>
    <t>FY 2015-16</t>
  </si>
  <si>
    <t>FY 2021-22</t>
  </si>
  <si>
    <t>FY 2022-23</t>
  </si>
  <si>
    <t>FY 2023-24</t>
  </si>
  <si>
    <t>Commodity Producing Sector (A+B)</t>
  </si>
  <si>
    <t>Table 1: Quarterly Gross Domestic Product of Pakistan (at current basic prices) (Seasonally Un-Adjusted) (Rs. In Million)</t>
  </si>
  <si>
    <t xml:space="preserve">     iii. Cotton Ginning </t>
  </si>
  <si>
    <t>Table 2: Quarterly Gross Domestic Product of Pakistan (at constant basic prices of 2015-16) (Seasonally Un-Adjusted) (Rs. In Million)</t>
  </si>
  <si>
    <t>Table 3: Quarterly Growth Rates of GDP at Constant Basic Prices of 2015-16 (Seasonally Un-Adjusted-YOY) (%)</t>
  </si>
  <si>
    <t>Net Primary Income (NPI)</t>
  </si>
  <si>
    <t>Gross National Income</t>
  </si>
  <si>
    <t>Net Taxes</t>
  </si>
  <si>
    <t>GDP at mp (GVA+NT</t>
  </si>
  <si>
    <t>Table 4: Quarterly Eexpenditure on Gross Domestic Product at Current Prices (Seasonally Un-Adjusted) (Rs. In Million)</t>
  </si>
  <si>
    <t>Description</t>
  </si>
  <si>
    <t>Household final consumption expenditure</t>
  </si>
  <si>
    <t>NPISH final consumption expenditure</t>
  </si>
  <si>
    <t>General government final consumption expenditure</t>
  </si>
  <si>
    <t>Gross 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</si>
  <si>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</si>
  <si>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</si>
  <si>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</si>
  <si>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</si>
  <si>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</si>
  <si>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Table 5: Quarterly Eexpenditure on Gross Domestic Product at Constant Prices of 2015-16 (Seasonally Un-Adjusted) (Rs. In Million)</t>
  </si>
  <si>
    <t>FY 2024-25</t>
  </si>
  <si>
    <t>Note: Quarterly values for years prior to FY 2024-25 have witnessed changes as compared to previous release due to application of benchmarking through Denton method.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</si>
</sst>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Helv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0" fontId="3" fillId="0" borderId="0"/>
    <xf numFmtId="0" fontId="17" fillId="0" borderId="0"/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Font="1"/>
    <xf numFmtId="0" fontId="4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4" fillId="0" borderId="0" xfId="3" applyFont="1" applyAlignment="1"/>
    <xf numFmtId="0" fontId="5" fillId="0" borderId="0" xfId="3" applyFont="1"/>
    <xf numFmtId="0" fontId="6" fillId="0" borderId="6" xfId="3" applyFont="1" applyBorder="1" applyAlignment="1">
      <alignment vertical="center"/>
    </xf>
    <xf numFmtId="2" fontId="6" fillId="0" borderId="6" xfId="3" applyNumberFormat="1" applyFont="1" applyBorder="1" applyAlignment="1">
      <alignment vertical="center"/>
    </xf>
    <xf numFmtId="0" fontId="4" fillId="0" borderId="0" xfId="3" applyFont="1" applyBorder="1"/>
    <xf numFmtId="0" fontId="4" fillId="0" borderId="0" xfId="3" applyFont="1" applyFill="1"/>
    <xf numFmtId="0" fontId="10" fillId="0" borderId="8" xfId="3" applyFont="1" applyBorder="1" applyAlignment="1">
      <alignment vertical="center"/>
    </xf>
    <xf numFmtId="0" fontId="0" fillId="2" borderId="5" xfId="1" applyFont="1" applyFill="1" applyBorder="1" applyAlignment="1">
      <alignment horizontal="left" vertical="center"/>
    </xf>
    <xf numFmtId="1" fontId="12" fillId="2" borderId="1" xfId="2" applyNumberFormat="1" applyFont="1" applyFill="1" applyBorder="1" applyAlignment="1">
      <alignment horizontal="center" vertical="center"/>
    </xf>
    <xf numFmtId="1" fontId="13" fillId="2" borderId="4" xfId="2" applyNumberFormat="1" applyFont="1" applyFill="1" applyBorder="1" applyAlignment="1">
      <alignment horizontal="center" vertical="center"/>
    </xf>
    <xf numFmtId="1" fontId="14" fillId="2" borderId="4" xfId="2" applyNumberFormat="1" applyFont="1" applyFill="1" applyBorder="1" applyAlignment="1">
      <alignment horizontal="center" vertical="center"/>
    </xf>
    <xf numFmtId="1" fontId="12" fillId="2" borderId="4" xfId="2" applyNumberFormat="1" applyFont="1" applyFill="1" applyBorder="1" applyAlignment="1">
      <alignment horizontal="center" vertical="center"/>
    </xf>
    <xf numFmtId="1" fontId="12" fillId="2" borderId="2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/>
    </xf>
    <xf numFmtId="4" fontId="7" fillId="2" borderId="4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1" fontId="11" fillId="2" borderId="4" xfId="2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 vertical="center"/>
    </xf>
    <xf numFmtId="1" fontId="10" fillId="2" borderId="4" xfId="2" applyNumberFormat="1" applyFont="1" applyFill="1" applyBorder="1" applyAlignment="1">
      <alignment horizontal="center" vertical="center"/>
    </xf>
    <xf numFmtId="1" fontId="10" fillId="2" borderId="2" xfId="2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1" fontId="14" fillId="2" borderId="2" xfId="2" applyNumberFormat="1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center" vertical="center"/>
    </xf>
    <xf numFmtId="0" fontId="4" fillId="0" borderId="1" xfId="3" applyFont="1" applyBorder="1"/>
    <xf numFmtId="0" fontId="4" fillId="0" borderId="4" xfId="3" applyFont="1" applyBorder="1"/>
    <xf numFmtId="0" fontId="4" fillId="0" borderId="3" xfId="3" applyFont="1" applyBorder="1"/>
    <xf numFmtId="0" fontId="5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horizontal="left" vertical="center"/>
    </xf>
    <xf numFmtId="0" fontId="4" fillId="0" borderId="0" xfId="5" applyFont="1"/>
    <xf numFmtId="0" fontId="3" fillId="0" borderId="0" xfId="5"/>
    <xf numFmtId="0" fontId="4" fillId="0" borderId="2" xfId="1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vertical="center" wrapText="1"/>
    </xf>
    <xf numFmtId="1" fontId="18" fillId="0" borderId="1" xfId="5" applyNumberFormat="1" applyFont="1" applyBorder="1" applyAlignment="1">
      <alignment vertical="center"/>
    </xf>
    <xf numFmtId="1" fontId="15" fillId="0" borderId="1" xfId="5" applyNumberFormat="1" applyFont="1" applyBorder="1" applyAlignment="1">
      <alignment vertical="center"/>
    </xf>
    <xf numFmtId="0" fontId="15" fillId="0" borderId="4" xfId="5" applyFont="1" applyBorder="1" applyAlignment="1">
      <alignment horizontal="center" vertical="center"/>
    </xf>
    <xf numFmtId="0" fontId="4" fillId="2" borderId="4" xfId="6" applyFont="1" applyFill="1" applyBorder="1" applyAlignment="1">
      <alignment vertical="center" wrapText="1"/>
    </xf>
    <xf numFmtId="1" fontId="18" fillId="0" borderId="4" xfId="5" applyNumberFormat="1" applyFont="1" applyBorder="1" applyAlignment="1">
      <alignment vertical="center"/>
    </xf>
    <xf numFmtId="1" fontId="15" fillId="0" borderId="4" xfId="5" applyNumberFormat="1" applyFont="1" applyBorder="1" applyAlignment="1">
      <alignment vertical="center"/>
    </xf>
    <xf numFmtId="0" fontId="15" fillId="0" borderId="3" xfId="5" applyFont="1" applyBorder="1" applyAlignment="1">
      <alignment horizontal="center" vertical="center"/>
    </xf>
    <xf numFmtId="0" fontId="4" fillId="2" borderId="3" xfId="6" applyFont="1" applyFill="1" applyBorder="1" applyAlignment="1">
      <alignment vertical="center" wrapText="1"/>
    </xf>
    <xf numFmtId="1" fontId="18" fillId="0" borderId="3" xfId="5" applyNumberFormat="1" applyFont="1" applyBorder="1" applyAlignment="1">
      <alignment vertical="center"/>
    </xf>
    <xf numFmtId="1" fontId="15" fillId="0" borderId="3" xfId="5" applyNumberFormat="1" applyFont="1" applyBorder="1" applyAlignment="1">
      <alignment vertical="center"/>
    </xf>
    <xf numFmtId="0" fontId="4" fillId="2" borderId="2" xfId="6" applyFont="1" applyFill="1" applyBorder="1" applyAlignment="1">
      <alignment vertical="center" wrapText="1"/>
    </xf>
    <xf numFmtId="0" fontId="15" fillId="0" borderId="2" xfId="5" applyFont="1" applyBorder="1" applyAlignment="1">
      <alignment horizontal="center" vertical="center"/>
    </xf>
    <xf numFmtId="1" fontId="18" fillId="0" borderId="2" xfId="5" applyNumberFormat="1" applyFont="1" applyBorder="1" applyAlignment="1">
      <alignment vertical="center"/>
    </xf>
    <xf numFmtId="43" fontId="4" fillId="0" borderId="6" xfId="0" applyNumberFormat="1" applyFont="1" applyBorder="1"/>
    <xf numFmtId="0" fontId="4" fillId="0" borderId="6" xfId="0" applyFont="1" applyBorder="1"/>
    <xf numFmtId="4" fontId="5" fillId="2" borderId="6" xfId="4" applyNumberFormat="1" applyFont="1" applyFill="1" applyBorder="1" applyAlignment="1">
      <alignment horizontal="center" vertical="center"/>
    </xf>
    <xf numFmtId="1" fontId="15" fillId="4" borderId="1" xfId="5" applyNumberFormat="1" applyFont="1" applyFill="1" applyBorder="1" applyAlignment="1">
      <alignment vertical="center"/>
    </xf>
    <xf numFmtId="1" fontId="15" fillId="4" borderId="4" xfId="5" applyNumberFormat="1" applyFont="1" applyFill="1" applyBorder="1" applyAlignment="1">
      <alignment vertical="center"/>
    </xf>
    <xf numFmtId="1" fontId="15" fillId="4" borderId="3" xfId="5" applyNumberFormat="1" applyFont="1" applyFill="1" applyBorder="1" applyAlignment="1">
      <alignment vertical="center"/>
    </xf>
    <xf numFmtId="1" fontId="15" fillId="4" borderId="4" xfId="5" applyNumberFormat="1" applyFont="1" applyFill="1" applyBorder="1" applyAlignment="1">
      <alignment horizontal="center" vertical="center"/>
    </xf>
    <xf numFmtId="1" fontId="15" fillId="4" borderId="2" xfId="5" applyNumberFormat="1" applyFont="1" applyFill="1" applyBorder="1" applyAlignment="1">
      <alignment horizontal="center" vertical="center"/>
    </xf>
    <xf numFmtId="1" fontId="16" fillId="4" borderId="2" xfId="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6" fillId="4" borderId="1" xfId="5" applyNumberFormat="1" applyFont="1" applyFill="1" applyBorder="1" applyAlignment="1">
      <alignment horizontal="center" vertical="center"/>
    </xf>
    <xf numFmtId="1" fontId="16" fillId="4" borderId="4" xfId="5" applyNumberFormat="1" applyFont="1" applyFill="1" applyBorder="1" applyAlignment="1">
      <alignment horizontal="center" vertical="center"/>
    </xf>
    <xf numFmtId="2" fontId="4" fillId="0" borderId="0" xfId="3" applyNumberFormat="1" applyFont="1" applyFill="1"/>
    <xf numFmtId="1" fontId="6" fillId="0" borderId="6" xfId="3" applyNumberFormat="1" applyFont="1" applyBorder="1" applyAlignment="1">
      <alignment vertical="center"/>
    </xf>
    <xf numFmtId="1" fontId="3" fillId="0" borderId="0" xfId="5" applyNumberFormat="1"/>
    <xf numFmtId="0" fontId="16" fillId="2" borderId="2" xfId="5" applyFont="1" applyFill="1" applyBorder="1" applyAlignment="1">
      <alignment horizontal="center" vertical="center" wrapText="1"/>
    </xf>
    <xf numFmtId="1" fontId="15" fillId="2" borderId="2" xfId="5" applyNumberFormat="1" applyFont="1" applyFill="1" applyBorder="1" applyAlignment="1">
      <alignment vertical="center"/>
    </xf>
    <xf numFmtId="1" fontId="15" fillId="4" borderId="2" xfId="5" applyNumberFormat="1" applyFont="1" applyFill="1" applyBorder="1" applyAlignment="1">
      <alignment vertical="center"/>
    </xf>
    <xf numFmtId="1" fontId="15" fillId="2" borderId="1" xfId="5" applyNumberFormat="1" applyFont="1" applyFill="1" applyBorder="1" applyAlignment="1">
      <alignment vertical="center"/>
    </xf>
    <xf numFmtId="1" fontId="15" fillId="2" borderId="4" xfId="5" applyNumberFormat="1" applyFont="1" applyFill="1" applyBorder="1" applyAlignment="1">
      <alignment vertical="center"/>
    </xf>
    <xf numFmtId="2" fontId="19" fillId="4" borderId="4" xfId="5" applyNumberFormat="1" applyFont="1" applyFill="1" applyBorder="1" applyAlignment="1">
      <alignment horizontal="center" vertical="center"/>
    </xf>
    <xf numFmtId="2" fontId="20" fillId="4" borderId="4" xfId="5" applyNumberFormat="1" applyFont="1" applyFill="1" applyBorder="1" applyAlignment="1">
      <alignment horizontal="center" vertical="center"/>
    </xf>
    <xf numFmtId="4" fontId="5" fillId="2" borderId="0" xfId="4" applyNumberFormat="1" applyFont="1" applyFill="1" applyBorder="1" applyAlignment="1">
      <alignment horizontal="center" vertical="center"/>
    </xf>
    <xf numFmtId="0" fontId="4" fillId="0" borderId="0" xfId="0" applyFont="1" applyBorder="1"/>
    <xf numFmtId="2" fontId="20" fillId="4" borderId="2" xfId="5" applyNumberFormat="1" applyFont="1" applyFill="1" applyBorder="1" applyAlignment="1">
      <alignment horizontal="center" vertical="center"/>
    </xf>
    <xf numFmtId="0" fontId="16" fillId="3" borderId="2" xfId="5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43" fontId="4" fillId="0" borderId="0" xfId="0" applyNumberFormat="1" applyFont="1" applyBorder="1"/>
    <xf numFmtId="0" fontId="2" fillId="0" borderId="0" xfId="5" applyFont="1"/>
    <xf numFmtId="0" fontId="1" fillId="0" borderId="0" xfId="5" applyFont="1"/>
    <xf numFmtId="0" fontId="5" fillId="0" borderId="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 wrapText="1"/>
    </xf>
  </cellXfs>
  <cellStyles count="7">
    <cellStyle name="Comma" xfId="4" builtinId="3"/>
    <cellStyle name="Comma 2" xfId="2"/>
    <cellStyle name="Normal" xfId="0" builtinId="0"/>
    <cellStyle name="Normal 2" xfId="3"/>
    <cellStyle name="Normal 2 2" xfId="6"/>
    <cellStyle name="Normal 2 2 3" xfId="1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zoomScale="115" zoomScaleNormal="11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ColWidth="9.7109375" defaultRowHeight="12.75" x14ac:dyDescent="0.2"/>
  <cols>
    <col min="1" max="1" width="5.85546875" style="26" customWidth="1"/>
    <col min="2" max="2" width="29.5703125" style="26" customWidth="1"/>
    <col min="3" max="3" width="10.28515625" style="26" bestFit="1" customWidth="1"/>
    <col min="4" max="5" width="8.140625" style="26" bestFit="1" customWidth="1"/>
    <col min="6" max="6" width="9.140625" style="26" bestFit="1" customWidth="1"/>
    <col min="7" max="12" width="8.140625" style="26" bestFit="1" customWidth="1"/>
    <col min="13" max="16" width="9" style="26" bestFit="1" customWidth="1"/>
    <col min="17" max="22" width="9.140625" style="26" bestFit="1" customWidth="1"/>
    <col min="23" max="30" width="9.140625" style="34" bestFit="1" customWidth="1"/>
    <col min="31" max="31" width="11.85546875" style="34" customWidth="1"/>
    <col min="32" max="32" width="9.42578125" style="26" customWidth="1"/>
    <col min="33" max="33" width="9.7109375" style="26" customWidth="1"/>
    <col min="34" max="34" width="9" style="26" customWidth="1"/>
    <col min="35" max="35" width="9.5703125" style="34" bestFit="1" customWidth="1"/>
    <col min="36" max="36" width="9.5703125" style="26" bestFit="1" customWidth="1"/>
    <col min="37" max="37" width="10.140625" style="26" customWidth="1"/>
    <col min="38" max="38" width="10.42578125" style="26" customWidth="1"/>
    <col min="39" max="39" width="12.7109375" style="26" customWidth="1"/>
    <col min="40" max="40" width="13" style="26" customWidth="1"/>
    <col min="41" max="16384" width="9.7109375" style="26"/>
  </cols>
  <sheetData>
    <row r="1" spans="1:42" ht="35.25" customHeight="1" x14ac:dyDescent="0.2">
      <c r="A1" s="20" t="s">
        <v>48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2" ht="26.25" customHeight="1" x14ac:dyDescent="0.2">
      <c r="A2" s="112" t="s">
        <v>0</v>
      </c>
      <c r="B2" s="114" t="s">
        <v>1</v>
      </c>
      <c r="C2" s="114" t="s">
        <v>43</v>
      </c>
      <c r="D2" s="114"/>
      <c r="E2" s="114"/>
      <c r="F2" s="114"/>
      <c r="G2" s="114" t="s">
        <v>2</v>
      </c>
      <c r="H2" s="114"/>
      <c r="I2" s="114"/>
      <c r="J2" s="114"/>
      <c r="K2" s="114" t="s">
        <v>3</v>
      </c>
      <c r="L2" s="114"/>
      <c r="M2" s="114"/>
      <c r="N2" s="114"/>
      <c r="O2" s="114" t="s">
        <v>4</v>
      </c>
      <c r="P2" s="114"/>
      <c r="Q2" s="114"/>
      <c r="R2" s="114"/>
      <c r="S2" s="114" t="s">
        <v>5</v>
      </c>
      <c r="T2" s="114"/>
      <c r="U2" s="114"/>
      <c r="V2" s="114"/>
      <c r="W2" s="116" t="s">
        <v>6</v>
      </c>
      <c r="X2" s="116"/>
      <c r="Y2" s="116"/>
      <c r="Z2" s="116"/>
      <c r="AA2" s="116" t="s">
        <v>44</v>
      </c>
      <c r="AB2" s="116"/>
      <c r="AC2" s="116"/>
      <c r="AD2" s="116"/>
      <c r="AE2" s="116" t="s">
        <v>45</v>
      </c>
      <c r="AF2" s="116"/>
      <c r="AG2" s="116"/>
      <c r="AH2" s="116"/>
      <c r="AI2" s="117" t="s">
        <v>46</v>
      </c>
      <c r="AJ2" s="118"/>
      <c r="AK2" s="118"/>
      <c r="AL2" s="119"/>
      <c r="AM2" s="115" t="s">
        <v>68</v>
      </c>
      <c r="AN2" s="115"/>
      <c r="AO2" s="115"/>
      <c r="AP2" s="115"/>
    </row>
    <row r="3" spans="1:42" s="29" customFormat="1" ht="14.25" x14ac:dyDescent="0.2">
      <c r="A3" s="113"/>
      <c r="B3" s="114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106" t="s">
        <v>7</v>
      </c>
      <c r="AN3" s="106" t="s">
        <v>8</v>
      </c>
      <c r="AO3" s="106" t="s">
        <v>9</v>
      </c>
      <c r="AP3" s="106" t="s">
        <v>10</v>
      </c>
    </row>
    <row r="4" spans="1:42" ht="20.100000000000001" customHeight="1" x14ac:dyDescent="0.2">
      <c r="A4" s="7" t="s">
        <v>11</v>
      </c>
      <c r="B4" s="8" t="s">
        <v>12</v>
      </c>
      <c r="C4" s="37">
        <v>1796907.1495420502</v>
      </c>
      <c r="D4" s="37">
        <v>1801865.4025153408</v>
      </c>
      <c r="E4" s="37">
        <v>1779630.5257952865</v>
      </c>
      <c r="F4" s="37">
        <v>1928552.9221473222</v>
      </c>
      <c r="G4" s="37">
        <v>1925908.801316906</v>
      </c>
      <c r="H4" s="37">
        <v>1907988.0426276375</v>
      </c>
      <c r="I4" s="37">
        <v>1886657.19962347</v>
      </c>
      <c r="J4" s="37">
        <v>2087983.956431987</v>
      </c>
      <c r="K4" s="37">
        <v>2093606.6288056651</v>
      </c>
      <c r="L4" s="37">
        <v>2074752.5401884597</v>
      </c>
      <c r="M4" s="37">
        <v>2026668.3306690422</v>
      </c>
      <c r="N4" s="37">
        <v>2290050.5003368328</v>
      </c>
      <c r="O4" s="37">
        <v>2273595.9670870733</v>
      </c>
      <c r="P4" s="37">
        <v>2179729.5099665909</v>
      </c>
      <c r="Q4" s="37">
        <v>2185392.8590261708</v>
      </c>
      <c r="R4" s="37">
        <v>2417858.663920165</v>
      </c>
      <c r="S4" s="37">
        <v>2422254.4644334083</v>
      </c>
      <c r="T4" s="37">
        <v>2586658.2878257483</v>
      </c>
      <c r="U4" s="37">
        <v>2590790.1839951724</v>
      </c>
      <c r="V4" s="37">
        <v>2789840.0637456705</v>
      </c>
      <c r="W4" s="37">
        <v>2956127.8505785512</v>
      </c>
      <c r="X4" s="37">
        <v>3241330.1534725931</v>
      </c>
      <c r="Y4" s="37">
        <v>3115008.7575133569</v>
      </c>
      <c r="Z4" s="37">
        <v>3341424.2384354998</v>
      </c>
      <c r="AA4" s="37">
        <v>3484410.3230520487</v>
      </c>
      <c r="AB4" s="37">
        <v>3639535.00486681</v>
      </c>
      <c r="AC4" s="37">
        <v>3662029.1266519628</v>
      </c>
      <c r="AD4" s="37">
        <v>4096637.5454291776</v>
      </c>
      <c r="AE4" s="37">
        <v>4320634.295491782</v>
      </c>
      <c r="AF4" s="37">
        <v>4982584.1311961226</v>
      </c>
      <c r="AG4" s="37">
        <v>4969399.9389567571</v>
      </c>
      <c r="AH4" s="37">
        <v>5324013.6343553374</v>
      </c>
      <c r="AI4" s="37">
        <v>5901034.0051715774</v>
      </c>
      <c r="AJ4" s="37">
        <v>6457105.2907076553</v>
      </c>
      <c r="AK4" s="37">
        <v>6246653.455650595</v>
      </c>
      <c r="AL4" s="37">
        <v>6370865.2484701723</v>
      </c>
      <c r="AM4" s="92">
        <v>6306616.3088290943</v>
      </c>
      <c r="AN4" s="92">
        <v>6732324.910742566</v>
      </c>
      <c r="AO4" s="92">
        <v>6474106.9466345767</v>
      </c>
      <c r="AP4" s="92">
        <v>6685183.8337937621</v>
      </c>
    </row>
    <row r="5" spans="1:42" ht="20.100000000000001" customHeight="1" x14ac:dyDescent="0.2">
      <c r="A5" s="9"/>
      <c r="B5" s="10" t="s">
        <v>13</v>
      </c>
      <c r="C5" s="38">
        <v>552553.1988696967</v>
      </c>
      <c r="D5" s="38">
        <v>789296.34349122853</v>
      </c>
      <c r="E5" s="38">
        <v>586036.50594706251</v>
      </c>
      <c r="F5" s="38">
        <v>569266.95169201226</v>
      </c>
      <c r="G5" s="38">
        <v>645616.59076050413</v>
      </c>
      <c r="H5" s="38">
        <v>841175.76224910491</v>
      </c>
      <c r="I5" s="38">
        <v>643811.84187130292</v>
      </c>
      <c r="J5" s="38">
        <v>684219.80511908839</v>
      </c>
      <c r="K5" s="38">
        <v>717190.29137877666</v>
      </c>
      <c r="L5" s="38">
        <v>871857.29028976243</v>
      </c>
      <c r="M5" s="38">
        <v>678878.1146349929</v>
      </c>
      <c r="N5" s="38">
        <v>729747.30369646812</v>
      </c>
      <c r="O5" s="38">
        <v>752319.88229500491</v>
      </c>
      <c r="P5" s="38">
        <v>827375.63629812305</v>
      </c>
      <c r="Q5" s="38">
        <v>698422.61909032462</v>
      </c>
      <c r="R5" s="38">
        <v>748290.86231654743</v>
      </c>
      <c r="S5" s="38">
        <v>827921.14241014724</v>
      </c>
      <c r="T5" s="38">
        <v>1100436.8087119383</v>
      </c>
      <c r="U5" s="38">
        <v>937830.06188714562</v>
      </c>
      <c r="V5" s="38">
        <v>838067.98699076858</v>
      </c>
      <c r="W5" s="38">
        <v>1002961.9282799294</v>
      </c>
      <c r="X5" s="38">
        <v>1534504.561457712</v>
      </c>
      <c r="Y5" s="38">
        <v>1149531.2737917253</v>
      </c>
      <c r="Z5" s="38">
        <v>1033731.2364706337</v>
      </c>
      <c r="AA5" s="38">
        <v>1281963.3261345746</v>
      </c>
      <c r="AB5" s="38">
        <v>1696696.9203648318</v>
      </c>
      <c r="AC5" s="38">
        <v>1365107.5428727078</v>
      </c>
      <c r="AD5" s="38">
        <v>1447644.2106278851</v>
      </c>
      <c r="AE5" s="38">
        <v>1448924.679505036</v>
      </c>
      <c r="AF5" s="38">
        <v>2573188.7729466283</v>
      </c>
      <c r="AG5" s="38">
        <v>2033295.5839364999</v>
      </c>
      <c r="AH5" s="38">
        <v>1745707.9636118363</v>
      </c>
      <c r="AI5" s="38">
        <v>2318035.038637416</v>
      </c>
      <c r="AJ5" s="38">
        <v>3529087.0801550201</v>
      </c>
      <c r="AK5" s="38">
        <v>2570599.0868082969</v>
      </c>
      <c r="AL5" s="38">
        <v>2077517.7943992671</v>
      </c>
      <c r="AM5" s="86">
        <v>2207951.3453840609</v>
      </c>
      <c r="AN5" s="86">
        <v>2817963.1980847437</v>
      </c>
      <c r="AO5" s="86">
        <v>2222529.6730733067</v>
      </c>
      <c r="AP5" s="86">
        <v>1908411.7834578888</v>
      </c>
    </row>
    <row r="6" spans="1:42" ht="20.100000000000001" customHeight="1" x14ac:dyDescent="0.2">
      <c r="A6" s="11"/>
      <c r="B6" s="12" t="s">
        <v>14</v>
      </c>
      <c r="C6" s="39">
        <v>329668.4533036963</v>
      </c>
      <c r="D6" s="39">
        <v>521749.22902569536</v>
      </c>
      <c r="E6" s="39">
        <v>300943.9126905984</v>
      </c>
      <c r="F6" s="39">
        <v>310093.40498000977</v>
      </c>
      <c r="G6" s="39">
        <v>397403.57817257568</v>
      </c>
      <c r="H6" s="39">
        <v>554007.61707643513</v>
      </c>
      <c r="I6" s="39">
        <v>325741.59516610258</v>
      </c>
      <c r="J6" s="39">
        <v>388574.20958488685</v>
      </c>
      <c r="K6" s="39">
        <v>453178.89811890427</v>
      </c>
      <c r="L6" s="39">
        <v>523081.10175395978</v>
      </c>
      <c r="M6" s="39">
        <v>326992.07011340908</v>
      </c>
      <c r="N6" s="39">
        <v>421255.93001372699</v>
      </c>
      <c r="O6" s="39">
        <v>470079.46182246192</v>
      </c>
      <c r="P6" s="39">
        <v>495839.25424144493</v>
      </c>
      <c r="Q6" s="39">
        <v>316831.66982825805</v>
      </c>
      <c r="R6" s="39">
        <v>409680.61410783499</v>
      </c>
      <c r="S6" s="39">
        <v>520375.35436314001</v>
      </c>
      <c r="T6" s="39">
        <v>617415.93877622904</v>
      </c>
      <c r="U6" s="39">
        <v>421637.11351108074</v>
      </c>
      <c r="V6" s="39">
        <v>455606.59334954986</v>
      </c>
      <c r="W6" s="39">
        <v>609295.7183680454</v>
      </c>
      <c r="X6" s="39">
        <v>951529.52636048454</v>
      </c>
      <c r="Y6" s="39">
        <v>610391.09685205424</v>
      </c>
      <c r="Z6" s="39">
        <v>559359.65841941594</v>
      </c>
      <c r="AA6" s="39">
        <v>811641.14046207035</v>
      </c>
      <c r="AB6" s="39">
        <v>972788.21146200818</v>
      </c>
      <c r="AC6" s="39">
        <v>646102.65398277412</v>
      </c>
      <c r="AD6" s="39">
        <v>848278.99409314722</v>
      </c>
      <c r="AE6" s="39">
        <v>888656.25239636702</v>
      </c>
      <c r="AF6" s="39">
        <v>1584780.3262819219</v>
      </c>
      <c r="AG6" s="39">
        <v>1124351.4630174323</v>
      </c>
      <c r="AH6" s="39">
        <v>1000352.9583042791</v>
      </c>
      <c r="AI6" s="39">
        <v>1629549.3704645643</v>
      </c>
      <c r="AJ6" s="39">
        <v>2420541.7244691364</v>
      </c>
      <c r="AK6" s="39">
        <v>1306648.2302520084</v>
      </c>
      <c r="AL6" s="39">
        <v>1234533.6748142911</v>
      </c>
      <c r="AM6" s="86">
        <v>1316925.3773828209</v>
      </c>
      <c r="AN6" s="86">
        <v>1342652.444934888</v>
      </c>
      <c r="AO6" s="86">
        <v>985702.31482044992</v>
      </c>
      <c r="AP6" s="86">
        <v>876022.86286184087</v>
      </c>
    </row>
    <row r="7" spans="1:42" x14ac:dyDescent="0.2">
      <c r="A7" s="11"/>
      <c r="B7" s="12" t="s">
        <v>15</v>
      </c>
      <c r="C7" s="39">
        <v>194903.91951466564</v>
      </c>
      <c r="D7" s="39">
        <v>236491.3462324143</v>
      </c>
      <c r="E7" s="39">
        <v>253837.34244804209</v>
      </c>
      <c r="F7" s="39">
        <v>227155.39180487796</v>
      </c>
      <c r="G7" s="39">
        <v>211764.71718046206</v>
      </c>
      <c r="H7" s="39">
        <v>251288.98453413963</v>
      </c>
      <c r="I7" s="39">
        <v>278492.03344364429</v>
      </c>
      <c r="J7" s="39">
        <v>253847.26484175405</v>
      </c>
      <c r="K7" s="39">
        <v>223384.46619995806</v>
      </c>
      <c r="L7" s="39">
        <v>306911.96259141172</v>
      </c>
      <c r="M7" s="39">
        <v>304463.11752935231</v>
      </c>
      <c r="N7" s="39">
        <v>262147.45367927803</v>
      </c>
      <c r="O7" s="39">
        <v>234655.15463686755</v>
      </c>
      <c r="P7" s="39">
        <v>286054.54394097417</v>
      </c>
      <c r="Q7" s="39">
        <v>337411.99523824296</v>
      </c>
      <c r="R7" s="39">
        <v>294019.30618391541</v>
      </c>
      <c r="S7" s="39">
        <v>263966.63575801288</v>
      </c>
      <c r="T7" s="39">
        <v>434395.24583289376</v>
      </c>
      <c r="U7" s="39">
        <v>467355.99260380957</v>
      </c>
      <c r="V7" s="39">
        <v>337135.12580528384</v>
      </c>
      <c r="W7" s="39">
        <v>355167.17919149238</v>
      </c>
      <c r="X7" s="39">
        <v>538784.507192494</v>
      </c>
      <c r="Y7" s="39">
        <v>486134.96944435214</v>
      </c>
      <c r="Z7" s="39">
        <v>418740.34417166136</v>
      </c>
      <c r="AA7" s="39">
        <v>405481.89444252796</v>
      </c>
      <c r="AB7" s="39">
        <v>647629.32511841145</v>
      </c>
      <c r="AC7" s="39">
        <v>628961.87196165917</v>
      </c>
      <c r="AD7" s="39">
        <v>512111.90847740136</v>
      </c>
      <c r="AE7" s="39">
        <v>494148.68758956483</v>
      </c>
      <c r="AF7" s="39">
        <v>932093.62046800239</v>
      </c>
      <c r="AG7" s="39">
        <v>837991.25160115387</v>
      </c>
      <c r="AH7" s="39">
        <v>660483.44034127914</v>
      </c>
      <c r="AI7" s="39">
        <v>588133.79231368809</v>
      </c>
      <c r="AJ7" s="39">
        <v>1001176.245851317</v>
      </c>
      <c r="AK7" s="39">
        <v>1126669.2756073081</v>
      </c>
      <c r="AL7" s="39">
        <v>714030.6862276867</v>
      </c>
      <c r="AM7" s="86">
        <v>788703.36977209046</v>
      </c>
      <c r="AN7" s="86">
        <v>1385316.2250955049</v>
      </c>
      <c r="AO7" s="86">
        <v>1153349.6313458178</v>
      </c>
      <c r="AP7" s="86">
        <v>956958.77378658694</v>
      </c>
    </row>
    <row r="8" spans="1:42" ht="19.5" customHeight="1" x14ac:dyDescent="0.2">
      <c r="A8" s="11"/>
      <c r="B8" s="36" t="s">
        <v>49</v>
      </c>
      <c r="C8" s="39">
        <v>27980.826051334734</v>
      </c>
      <c r="D8" s="39">
        <v>31055.768233118848</v>
      </c>
      <c r="E8" s="39">
        <v>31255.250808421944</v>
      </c>
      <c r="F8" s="39">
        <v>32018.15490712447</v>
      </c>
      <c r="G8" s="39">
        <v>36448.295407466336</v>
      </c>
      <c r="H8" s="39">
        <v>35879.160638530127</v>
      </c>
      <c r="I8" s="39">
        <v>39578.213261556033</v>
      </c>
      <c r="J8" s="39">
        <v>41798.330692447482</v>
      </c>
      <c r="K8" s="39">
        <v>40626.927059914291</v>
      </c>
      <c r="L8" s="39">
        <v>41864.225944391008</v>
      </c>
      <c r="M8" s="39">
        <v>47422.926992231565</v>
      </c>
      <c r="N8" s="39">
        <v>46343.920003463121</v>
      </c>
      <c r="O8" s="39">
        <v>47585.265835675411</v>
      </c>
      <c r="P8" s="39">
        <v>45481.838115704049</v>
      </c>
      <c r="Q8" s="39">
        <v>44178.954023823564</v>
      </c>
      <c r="R8" s="39">
        <v>44590.942024796976</v>
      </c>
      <c r="S8" s="39">
        <v>43579.152288994315</v>
      </c>
      <c r="T8" s="39">
        <v>48625.624102815484</v>
      </c>
      <c r="U8" s="39">
        <v>48836.9557722553</v>
      </c>
      <c r="V8" s="39">
        <v>45326.267835934872</v>
      </c>
      <c r="W8" s="39">
        <v>38499.030720391609</v>
      </c>
      <c r="X8" s="39">
        <v>44190.527904733208</v>
      </c>
      <c r="Y8" s="39">
        <v>53005.207495318849</v>
      </c>
      <c r="Z8" s="39">
        <v>55631.233879556363</v>
      </c>
      <c r="AA8" s="39">
        <v>64840.291229976297</v>
      </c>
      <c r="AB8" s="39">
        <v>76279.383784412261</v>
      </c>
      <c r="AC8" s="39">
        <v>90043.016928274767</v>
      </c>
      <c r="AD8" s="39">
        <v>87253.308057336704</v>
      </c>
      <c r="AE8" s="39">
        <v>66119.739519104231</v>
      </c>
      <c r="AF8" s="39">
        <v>56314.826196703994</v>
      </c>
      <c r="AG8" s="39">
        <v>70952.869317913835</v>
      </c>
      <c r="AH8" s="39">
        <v>84871.564966277962</v>
      </c>
      <c r="AI8" s="39">
        <v>100351.87585916363</v>
      </c>
      <c r="AJ8" s="39">
        <v>107369.10983456654</v>
      </c>
      <c r="AK8" s="39">
        <v>137281.58094898061</v>
      </c>
      <c r="AL8" s="39">
        <v>128953.43335728924</v>
      </c>
      <c r="AM8" s="86">
        <v>102322.59822914917</v>
      </c>
      <c r="AN8" s="86">
        <v>89994.528054350856</v>
      </c>
      <c r="AO8" s="86">
        <v>83477.726907038945</v>
      </c>
      <c r="AP8" s="86">
        <v>75430.146809461003</v>
      </c>
    </row>
    <row r="9" spans="1:42" x14ac:dyDescent="0.2">
      <c r="A9" s="11"/>
      <c r="B9" s="12" t="s">
        <v>16</v>
      </c>
      <c r="C9" s="39">
        <v>1184430</v>
      </c>
      <c r="D9" s="39">
        <v>938101</v>
      </c>
      <c r="E9" s="39">
        <v>1137122</v>
      </c>
      <c r="F9" s="39">
        <v>1272231</v>
      </c>
      <c r="G9" s="39">
        <v>1207995</v>
      </c>
      <c r="H9" s="39">
        <v>977396</v>
      </c>
      <c r="I9" s="39">
        <v>1180562</v>
      </c>
      <c r="J9" s="39">
        <v>1315120</v>
      </c>
      <c r="K9" s="39">
        <v>1304108</v>
      </c>
      <c r="L9" s="39">
        <v>1110012</v>
      </c>
      <c r="M9" s="39">
        <v>1281614</v>
      </c>
      <c r="N9" s="39">
        <v>1467364</v>
      </c>
      <c r="O9" s="39">
        <v>1444754</v>
      </c>
      <c r="P9" s="39">
        <v>1253199</v>
      </c>
      <c r="Q9" s="39">
        <v>1415540</v>
      </c>
      <c r="R9" s="39">
        <v>1567875</v>
      </c>
      <c r="S9" s="39">
        <v>1509969</v>
      </c>
      <c r="T9" s="39">
        <v>1375171</v>
      </c>
      <c r="U9" s="39">
        <v>1574002</v>
      </c>
      <c r="V9" s="39">
        <v>1842017</v>
      </c>
      <c r="W9" s="39">
        <v>1856043</v>
      </c>
      <c r="X9" s="39">
        <v>1583943</v>
      </c>
      <c r="Y9" s="39">
        <v>1877011</v>
      </c>
      <c r="Z9" s="39">
        <v>2187843</v>
      </c>
      <c r="AA9" s="39">
        <v>2103836</v>
      </c>
      <c r="AB9" s="39">
        <v>1817682</v>
      </c>
      <c r="AC9" s="39">
        <v>2203078</v>
      </c>
      <c r="AD9" s="39">
        <v>2519415</v>
      </c>
      <c r="AE9" s="39">
        <v>2751547</v>
      </c>
      <c r="AF9" s="39">
        <v>2248668</v>
      </c>
      <c r="AG9" s="39">
        <v>2803014</v>
      </c>
      <c r="AH9" s="39">
        <v>3407141</v>
      </c>
      <c r="AI9" s="39">
        <v>3434475</v>
      </c>
      <c r="AJ9" s="39">
        <v>2744634</v>
      </c>
      <c r="AK9" s="39">
        <v>3534000</v>
      </c>
      <c r="AL9" s="39">
        <v>4104818</v>
      </c>
      <c r="AM9" s="86">
        <v>3935216</v>
      </c>
      <c r="AN9" s="86">
        <v>3706481</v>
      </c>
      <c r="AO9" s="86">
        <v>4090115</v>
      </c>
      <c r="AP9" s="86">
        <v>4567231</v>
      </c>
    </row>
    <row r="10" spans="1:42" x14ac:dyDescent="0.2">
      <c r="A10" s="11"/>
      <c r="B10" s="12" t="s">
        <v>17</v>
      </c>
      <c r="C10" s="39">
        <v>37694.550272685541</v>
      </c>
      <c r="D10" s="39">
        <v>38197.611487334958</v>
      </c>
      <c r="E10" s="39">
        <v>40353.807737025738</v>
      </c>
      <c r="F10" s="39">
        <v>45491.030502953749</v>
      </c>
      <c r="G10" s="39">
        <v>39957.731497996327</v>
      </c>
      <c r="H10" s="39">
        <v>39724.300608576894</v>
      </c>
      <c r="I10" s="39">
        <v>39653.421837036585</v>
      </c>
      <c r="J10" s="39">
        <v>40157.546056390202</v>
      </c>
      <c r="K10" s="39">
        <v>40280.135469340566</v>
      </c>
      <c r="L10" s="39">
        <v>40754.947709863845</v>
      </c>
      <c r="M10" s="39">
        <v>41655.909513494043</v>
      </c>
      <c r="N10" s="39">
        <v>42597.007307301545</v>
      </c>
      <c r="O10" s="39">
        <v>43784.268385708463</v>
      </c>
      <c r="P10" s="39">
        <v>45831.363919549774</v>
      </c>
      <c r="Q10" s="39">
        <v>47338.642307935312</v>
      </c>
      <c r="R10" s="39">
        <v>47553.725386806444</v>
      </c>
      <c r="S10" s="39">
        <v>47685.965484533488</v>
      </c>
      <c r="T10" s="39">
        <v>49091.436372118413</v>
      </c>
      <c r="U10" s="39">
        <v>50520.701845519172</v>
      </c>
      <c r="V10" s="39">
        <v>50472.89629782892</v>
      </c>
      <c r="W10" s="39">
        <v>57796.985752661276</v>
      </c>
      <c r="X10" s="39">
        <v>59389.720058183986</v>
      </c>
      <c r="Y10" s="39">
        <v>59886.551638435376</v>
      </c>
      <c r="Z10" s="39">
        <v>59123.742550719347</v>
      </c>
      <c r="AA10" s="39">
        <v>58646.108564148555</v>
      </c>
      <c r="AB10" s="39">
        <v>61557.291354035013</v>
      </c>
      <c r="AC10" s="39">
        <v>64942.748619772174</v>
      </c>
      <c r="AD10" s="39">
        <v>67600.851462044273</v>
      </c>
      <c r="AE10" s="39">
        <v>78566.602885667104</v>
      </c>
      <c r="AF10" s="39">
        <v>88610.145013088739</v>
      </c>
      <c r="AG10" s="39">
        <v>97910.547867613233</v>
      </c>
      <c r="AH10" s="39">
        <v>98915.704233630968</v>
      </c>
      <c r="AI10" s="39">
        <v>98806.629667863643</v>
      </c>
      <c r="AJ10" s="39">
        <v>101053.07502615452</v>
      </c>
      <c r="AK10" s="39">
        <v>102572.26291965894</v>
      </c>
      <c r="AL10" s="39">
        <v>103873.03238632288</v>
      </c>
      <c r="AM10" s="86">
        <v>107806.95819379039</v>
      </c>
      <c r="AN10" s="86">
        <v>114454.34757568988</v>
      </c>
      <c r="AO10" s="86">
        <v>119585.72710940181</v>
      </c>
      <c r="AP10" s="86">
        <v>121216.96712111792</v>
      </c>
    </row>
    <row r="11" spans="1:42" x14ac:dyDescent="0.2">
      <c r="A11" s="11"/>
      <c r="B11" s="12" t="s">
        <v>18</v>
      </c>
      <c r="C11" s="39">
        <v>22229.400399667946</v>
      </c>
      <c r="D11" s="39">
        <v>36270.447536777298</v>
      </c>
      <c r="E11" s="39">
        <v>16118.212111198403</v>
      </c>
      <c r="F11" s="39">
        <v>41563.939952356355</v>
      </c>
      <c r="G11" s="39">
        <v>32339.479058405683</v>
      </c>
      <c r="H11" s="39">
        <v>49691.979769955542</v>
      </c>
      <c r="I11" s="39">
        <v>22629.935915130514</v>
      </c>
      <c r="J11" s="39">
        <v>48486.605256508235</v>
      </c>
      <c r="K11" s="39">
        <v>32028.20195754807</v>
      </c>
      <c r="L11" s="39">
        <v>52128.302188833462</v>
      </c>
      <c r="M11" s="39">
        <v>24520.306520555278</v>
      </c>
      <c r="N11" s="39">
        <v>50342.189333063172</v>
      </c>
      <c r="O11" s="39">
        <v>32737.816406360071</v>
      </c>
      <c r="P11" s="39">
        <v>53323.509748918099</v>
      </c>
      <c r="Q11" s="39">
        <v>24091.597627910673</v>
      </c>
      <c r="R11" s="39">
        <v>54139.076216811147</v>
      </c>
      <c r="S11" s="39">
        <v>36678.356538727763</v>
      </c>
      <c r="T11" s="39">
        <v>61959.042741691184</v>
      </c>
      <c r="U11" s="39">
        <v>28437.420262507716</v>
      </c>
      <c r="V11" s="39">
        <v>59282.180457073329</v>
      </c>
      <c r="W11" s="39">
        <v>39325.936545960474</v>
      </c>
      <c r="X11" s="39">
        <v>63492.871956696879</v>
      </c>
      <c r="Y11" s="39">
        <v>28579.93208319589</v>
      </c>
      <c r="Z11" s="39">
        <v>60726.259414146763</v>
      </c>
      <c r="AA11" s="39">
        <v>39964.888353325485</v>
      </c>
      <c r="AB11" s="39">
        <v>63598.793147943579</v>
      </c>
      <c r="AC11" s="39">
        <v>28900.835159482915</v>
      </c>
      <c r="AD11" s="39">
        <v>61977.483339248029</v>
      </c>
      <c r="AE11" s="39">
        <v>41596.013101078199</v>
      </c>
      <c r="AF11" s="39">
        <v>72117.213236406533</v>
      </c>
      <c r="AG11" s="39">
        <v>35179.807152645117</v>
      </c>
      <c r="AH11" s="39">
        <v>72248.966509870137</v>
      </c>
      <c r="AI11" s="39">
        <v>49717.336866297454</v>
      </c>
      <c r="AJ11" s="39">
        <v>82331.135526480197</v>
      </c>
      <c r="AK11" s="39">
        <v>39482.105922639508</v>
      </c>
      <c r="AL11" s="39">
        <v>84656.421684582849</v>
      </c>
      <c r="AM11" s="86">
        <v>55642.005251242765</v>
      </c>
      <c r="AN11" s="86">
        <v>93426.365082132703</v>
      </c>
      <c r="AO11" s="86">
        <v>41876.54645186814</v>
      </c>
      <c r="AP11" s="86">
        <v>88324.083214756436</v>
      </c>
    </row>
    <row r="12" spans="1:42" ht="20.100000000000001" customHeight="1" x14ac:dyDescent="0.2">
      <c r="A12" s="7" t="s">
        <v>19</v>
      </c>
      <c r="B12" s="8" t="s">
        <v>20</v>
      </c>
      <c r="C12" s="40">
        <v>1464164.9873570101</v>
      </c>
      <c r="D12" s="40">
        <v>1452120.03481033</v>
      </c>
      <c r="E12" s="40">
        <v>1541298.9979967908</v>
      </c>
      <c r="F12" s="40">
        <v>1482050.9329926984</v>
      </c>
      <c r="G12" s="40">
        <v>1489536.6931643388</v>
      </c>
      <c r="H12" s="40">
        <v>1568103.2334893635</v>
      </c>
      <c r="I12" s="40">
        <v>1723118.6487172213</v>
      </c>
      <c r="J12" s="40">
        <v>1654061.9397159361</v>
      </c>
      <c r="K12" s="40">
        <v>1657531.0453829141</v>
      </c>
      <c r="L12" s="40">
        <v>1747485.8035996922</v>
      </c>
      <c r="M12" s="40">
        <v>1929842.7683759329</v>
      </c>
      <c r="N12" s="40">
        <v>1950155.382641461</v>
      </c>
      <c r="O12" s="40">
        <v>2041877.4518444601</v>
      </c>
      <c r="P12" s="40">
        <v>2087048.3800338223</v>
      </c>
      <c r="Q12" s="40">
        <v>2142993.6421895525</v>
      </c>
      <c r="R12" s="40">
        <v>2296753.5259321649</v>
      </c>
      <c r="S12" s="40">
        <v>2306451.3286400279</v>
      </c>
      <c r="T12" s="40">
        <v>2356685.7541965409</v>
      </c>
      <c r="U12" s="40">
        <v>2355517.3411825662</v>
      </c>
      <c r="V12" s="40">
        <v>1818851.5759808654</v>
      </c>
      <c r="W12" s="40">
        <v>2422447.7163759749</v>
      </c>
      <c r="X12" s="40">
        <v>2579372.5379188852</v>
      </c>
      <c r="Y12" s="40">
        <v>2745801.9686548496</v>
      </c>
      <c r="Z12" s="40">
        <v>2803419.7770502893</v>
      </c>
      <c r="AA12" s="40">
        <v>3030326.8165415353</v>
      </c>
      <c r="AB12" s="40">
        <v>3198157.6670848974</v>
      </c>
      <c r="AC12" s="40">
        <v>3562846.234356916</v>
      </c>
      <c r="AD12" s="40">
        <v>3815272.2820166512</v>
      </c>
      <c r="AE12" s="40">
        <v>4098559.1022424926</v>
      </c>
      <c r="AF12" s="40">
        <v>4233472.5964255892</v>
      </c>
      <c r="AG12" s="40">
        <v>4365336.9199584182</v>
      </c>
      <c r="AH12" s="40">
        <v>4633991.3813734995</v>
      </c>
      <c r="AI12" s="40">
        <v>4962560.3484376911</v>
      </c>
      <c r="AJ12" s="40">
        <v>5682797.9103231383</v>
      </c>
      <c r="AK12" s="40">
        <v>5363470.5063821096</v>
      </c>
      <c r="AL12" s="40">
        <v>5287759.23485706</v>
      </c>
      <c r="AM12" s="92">
        <v>5373346.9988961648</v>
      </c>
      <c r="AN12" s="92">
        <v>5743607.20187613</v>
      </c>
      <c r="AO12" s="92">
        <v>5757121.7877297271</v>
      </c>
      <c r="AP12" s="92">
        <v>5955957.01149798</v>
      </c>
    </row>
    <row r="13" spans="1:42" ht="20.100000000000001" customHeight="1" x14ac:dyDescent="0.2">
      <c r="A13" s="13"/>
      <c r="B13" s="14" t="s">
        <v>21</v>
      </c>
      <c r="C13" s="39">
        <v>177287</v>
      </c>
      <c r="D13" s="39">
        <v>182642</v>
      </c>
      <c r="E13" s="39">
        <v>166926</v>
      </c>
      <c r="F13" s="39">
        <v>164403</v>
      </c>
      <c r="G13" s="39">
        <v>161276</v>
      </c>
      <c r="H13" s="39">
        <v>179122</v>
      </c>
      <c r="I13" s="39">
        <v>181471</v>
      </c>
      <c r="J13" s="39">
        <v>184745</v>
      </c>
      <c r="K13" s="39">
        <v>185633</v>
      </c>
      <c r="L13" s="39">
        <v>209073</v>
      </c>
      <c r="M13" s="39">
        <v>219399</v>
      </c>
      <c r="N13" s="39">
        <v>233649</v>
      </c>
      <c r="O13" s="39">
        <v>249265</v>
      </c>
      <c r="P13" s="39">
        <v>310721</v>
      </c>
      <c r="Q13" s="39">
        <v>293675</v>
      </c>
      <c r="R13" s="39">
        <v>303168</v>
      </c>
      <c r="S13" s="39">
        <v>321359</v>
      </c>
      <c r="T13" s="39">
        <v>327701</v>
      </c>
      <c r="U13" s="39">
        <v>331591</v>
      </c>
      <c r="V13" s="39">
        <v>249842</v>
      </c>
      <c r="W13" s="39">
        <v>301153</v>
      </c>
      <c r="X13" s="39">
        <v>314912</v>
      </c>
      <c r="Y13" s="39">
        <v>328646</v>
      </c>
      <c r="Z13" s="39">
        <v>319569</v>
      </c>
      <c r="AA13" s="39">
        <v>366474</v>
      </c>
      <c r="AB13" s="39">
        <v>352615</v>
      </c>
      <c r="AC13" s="39">
        <v>341866</v>
      </c>
      <c r="AD13" s="39">
        <v>427685</v>
      </c>
      <c r="AE13" s="39">
        <v>431723</v>
      </c>
      <c r="AF13" s="39">
        <v>428841</v>
      </c>
      <c r="AG13" s="39">
        <v>455408</v>
      </c>
      <c r="AH13" s="39">
        <v>473795</v>
      </c>
      <c r="AI13" s="39">
        <v>510716</v>
      </c>
      <c r="AJ13" s="39">
        <v>588721</v>
      </c>
      <c r="AK13" s="39">
        <v>602635</v>
      </c>
      <c r="AL13" s="39">
        <v>544192</v>
      </c>
      <c r="AM13" s="86">
        <v>594438</v>
      </c>
      <c r="AN13" s="86">
        <v>582570</v>
      </c>
      <c r="AO13" s="86">
        <v>572006</v>
      </c>
      <c r="AP13" s="86">
        <v>540675</v>
      </c>
    </row>
    <row r="14" spans="1:42" ht="20.100000000000001" customHeight="1" x14ac:dyDescent="0.2">
      <c r="A14" s="13"/>
      <c r="B14" s="10" t="s">
        <v>22</v>
      </c>
      <c r="C14" s="38">
        <v>865447.27131550224</v>
      </c>
      <c r="D14" s="38">
        <v>907097.94444595301</v>
      </c>
      <c r="E14" s="38">
        <v>989525.7459678218</v>
      </c>
      <c r="F14" s="38">
        <v>906708.03827072296</v>
      </c>
      <c r="G14" s="38">
        <v>908256.38563350367</v>
      </c>
      <c r="H14" s="38">
        <v>979705.15304499934</v>
      </c>
      <c r="I14" s="38">
        <v>1105906.9974286011</v>
      </c>
      <c r="J14" s="38">
        <v>1023366.4638928956</v>
      </c>
      <c r="K14" s="38">
        <v>1034584.1917780812</v>
      </c>
      <c r="L14" s="38">
        <v>1072872.4375750362</v>
      </c>
      <c r="M14" s="38">
        <v>1247117.327562805</v>
      </c>
      <c r="N14" s="38">
        <v>1192518.043084078</v>
      </c>
      <c r="O14" s="38">
        <v>1248990.6345058512</v>
      </c>
      <c r="P14" s="38">
        <v>1330255.6608831892</v>
      </c>
      <c r="Q14" s="38">
        <v>1461895.99880796</v>
      </c>
      <c r="R14" s="38">
        <v>1471882.7058029997</v>
      </c>
      <c r="S14" s="38">
        <v>1390924.8827318675</v>
      </c>
      <c r="T14" s="38">
        <v>1417650.9189425367</v>
      </c>
      <c r="U14" s="38">
        <v>1488314.3704930744</v>
      </c>
      <c r="V14" s="38">
        <v>1130356.8278325214</v>
      </c>
      <c r="W14" s="38">
        <v>1439995.6470965073</v>
      </c>
      <c r="X14" s="38">
        <v>1618419.0723530995</v>
      </c>
      <c r="Y14" s="38">
        <v>1823788.8897452913</v>
      </c>
      <c r="Z14" s="38">
        <v>1781690.3908051015</v>
      </c>
      <c r="AA14" s="38">
        <v>1870346.6470309638</v>
      </c>
      <c r="AB14" s="38">
        <v>2148414.9090946671</v>
      </c>
      <c r="AC14" s="38">
        <v>2522599.3643113854</v>
      </c>
      <c r="AD14" s="38">
        <v>2629851.0795629839</v>
      </c>
      <c r="AE14" s="38">
        <v>2583745.4309019712</v>
      </c>
      <c r="AF14" s="38">
        <v>2783120.2063227547</v>
      </c>
      <c r="AG14" s="38">
        <v>3075855.3853435395</v>
      </c>
      <c r="AH14" s="38">
        <v>2972934.977431735</v>
      </c>
      <c r="AI14" s="38">
        <v>3301161.1033051461</v>
      </c>
      <c r="AJ14" s="38">
        <v>3483598.8972318196</v>
      </c>
      <c r="AK14" s="38">
        <v>3661025.3947301228</v>
      </c>
      <c r="AL14" s="38">
        <v>3390768.6047329106</v>
      </c>
      <c r="AM14" s="86">
        <v>3523500.0472560381</v>
      </c>
      <c r="AN14" s="86">
        <v>3748366.7137594884</v>
      </c>
      <c r="AO14" s="86">
        <v>3933691.0569256246</v>
      </c>
      <c r="AP14" s="86">
        <v>3613463.1820588494</v>
      </c>
    </row>
    <row r="15" spans="1:42" ht="20.100000000000001" customHeight="1" x14ac:dyDescent="0.2">
      <c r="A15" s="13"/>
      <c r="B15" s="14" t="s">
        <v>23</v>
      </c>
      <c r="C15" s="39">
        <v>660313.59276765224</v>
      </c>
      <c r="D15" s="39">
        <v>697646.99822080799</v>
      </c>
      <c r="E15" s="39">
        <v>779998.3491602703</v>
      </c>
      <c r="F15" s="39">
        <v>703750.05985126959</v>
      </c>
      <c r="G15" s="39">
        <v>683454.10011882323</v>
      </c>
      <c r="H15" s="39">
        <v>750045.79100581293</v>
      </c>
      <c r="I15" s="39">
        <v>868905.23640644643</v>
      </c>
      <c r="J15" s="39">
        <v>780740.87246891728</v>
      </c>
      <c r="K15" s="39">
        <v>787661.97009150102</v>
      </c>
      <c r="L15" s="39">
        <v>819184.19282847003</v>
      </c>
      <c r="M15" s="39">
        <v>980867.58061124361</v>
      </c>
      <c r="N15" s="39">
        <v>911461.25646878546</v>
      </c>
      <c r="O15" s="39">
        <v>953992.77742890012</v>
      </c>
      <c r="P15" s="39">
        <v>1023471.8036923469</v>
      </c>
      <c r="Q15" s="39">
        <v>1149967.5075460186</v>
      </c>
      <c r="R15" s="39">
        <v>1138712.9113327344</v>
      </c>
      <c r="S15" s="39">
        <v>1056069.9431168754</v>
      </c>
      <c r="T15" s="39">
        <v>1076454.9037906383</v>
      </c>
      <c r="U15" s="39">
        <v>1135951.531261571</v>
      </c>
      <c r="V15" s="39">
        <v>757759.62183091545</v>
      </c>
      <c r="W15" s="39">
        <v>1045345.3009544617</v>
      </c>
      <c r="X15" s="39">
        <v>1195802.5963206531</v>
      </c>
      <c r="Y15" s="39">
        <v>1383985.982966481</v>
      </c>
      <c r="Z15" s="39">
        <v>1308499.1197584041</v>
      </c>
      <c r="AA15" s="39">
        <v>1383391.3968425773</v>
      </c>
      <c r="AB15" s="39">
        <v>1625752.5692531141</v>
      </c>
      <c r="AC15" s="39">
        <v>1981979.4864399808</v>
      </c>
      <c r="AD15" s="39">
        <v>2049559.5474643286</v>
      </c>
      <c r="AE15" s="39">
        <v>1954556.7901504119</v>
      </c>
      <c r="AF15" s="39">
        <v>2106934.9447302069</v>
      </c>
      <c r="AG15" s="39">
        <v>2330280.3525279928</v>
      </c>
      <c r="AH15" s="39">
        <v>2144245.9125913894</v>
      </c>
      <c r="AI15" s="39">
        <v>2424638.7779797469</v>
      </c>
      <c r="AJ15" s="39">
        <v>2589177.3735849978</v>
      </c>
      <c r="AK15" s="39">
        <v>2716512.3565227976</v>
      </c>
      <c r="AL15" s="39">
        <v>2408309.4919124567</v>
      </c>
      <c r="AM15" s="86">
        <v>2484679.5650895168</v>
      </c>
      <c r="AN15" s="86">
        <v>2674244.9357001563</v>
      </c>
      <c r="AO15" s="86">
        <v>2809362.4799146829</v>
      </c>
      <c r="AP15" s="86">
        <v>2476977.0192956445</v>
      </c>
    </row>
    <row r="16" spans="1:42" x14ac:dyDescent="0.2">
      <c r="A16" s="13"/>
      <c r="B16" s="14" t="s">
        <v>24</v>
      </c>
      <c r="C16" s="39">
        <v>122550.18813759982</v>
      </c>
      <c r="D16" s="39">
        <v>123606.87403639199</v>
      </c>
      <c r="E16" s="39">
        <v>123279.12556481826</v>
      </c>
      <c r="F16" s="39">
        <v>125512.81226118997</v>
      </c>
      <c r="G16" s="39">
        <v>139167.9260682207</v>
      </c>
      <c r="H16" s="39">
        <v>142185.90946023745</v>
      </c>
      <c r="I16" s="39">
        <v>146249.81610819526</v>
      </c>
      <c r="J16" s="39">
        <v>147903.34836334654</v>
      </c>
      <c r="K16" s="39">
        <v>149444.1607834521</v>
      </c>
      <c r="L16" s="39">
        <v>153432.34025264249</v>
      </c>
      <c r="M16" s="39">
        <v>161372.94320285984</v>
      </c>
      <c r="N16" s="39">
        <v>168815.55576104554</v>
      </c>
      <c r="O16" s="39">
        <v>182890.82133021057</v>
      </c>
      <c r="P16" s="39">
        <v>188256.443019998</v>
      </c>
      <c r="Q16" s="39">
        <v>194119.36766400925</v>
      </c>
      <c r="R16" s="39">
        <v>207276.3679857823</v>
      </c>
      <c r="S16" s="39">
        <v>205478.7090127627</v>
      </c>
      <c r="T16" s="39">
        <v>208412.44535000602</v>
      </c>
      <c r="U16" s="39">
        <v>215067.04705677181</v>
      </c>
      <c r="V16" s="39">
        <v>222962.79858045949</v>
      </c>
      <c r="W16" s="39">
        <v>238242.36743640117</v>
      </c>
      <c r="X16" s="39">
        <v>249979.30384674744</v>
      </c>
      <c r="Y16" s="39">
        <v>266420.23317481141</v>
      </c>
      <c r="Z16" s="39">
        <v>283854.09554203996</v>
      </c>
      <c r="AA16" s="39">
        <v>297184.86239281751</v>
      </c>
      <c r="AB16" s="39">
        <v>318498.21235080867</v>
      </c>
      <c r="AC16" s="39">
        <v>327251.98992681253</v>
      </c>
      <c r="AD16" s="39">
        <v>343619.93532956124</v>
      </c>
      <c r="AE16" s="39">
        <v>375537.74341358611</v>
      </c>
      <c r="AF16" s="39">
        <v>405031.54631362035</v>
      </c>
      <c r="AG16" s="39">
        <v>445896.90062914399</v>
      </c>
      <c r="AH16" s="39">
        <v>505750.80964364955</v>
      </c>
      <c r="AI16" s="39">
        <v>539498.2707877272</v>
      </c>
      <c r="AJ16" s="39">
        <v>555140.26623143652</v>
      </c>
      <c r="AK16" s="39">
        <v>575529.69078210602</v>
      </c>
      <c r="AL16" s="39">
        <v>581905.77219873038</v>
      </c>
      <c r="AM16" s="86">
        <v>631603.33787464909</v>
      </c>
      <c r="AN16" s="86">
        <v>648071.39624483348</v>
      </c>
      <c r="AO16" s="86">
        <v>666981.6868091129</v>
      </c>
      <c r="AP16" s="86">
        <v>677234.57907140453</v>
      </c>
    </row>
    <row r="17" spans="1:42" x14ac:dyDescent="0.2">
      <c r="A17" s="13"/>
      <c r="B17" s="14" t="s">
        <v>25</v>
      </c>
      <c r="C17" s="39">
        <v>82583.490410250131</v>
      </c>
      <c r="D17" s="39">
        <v>85844.072188753111</v>
      </c>
      <c r="E17" s="39">
        <v>86248.271242733274</v>
      </c>
      <c r="F17" s="39">
        <v>77445.166158263499</v>
      </c>
      <c r="G17" s="39">
        <v>85634.35944645977</v>
      </c>
      <c r="H17" s="39">
        <v>87473.452578948985</v>
      </c>
      <c r="I17" s="39">
        <v>90751.944913959393</v>
      </c>
      <c r="J17" s="39">
        <v>94722.243060631823</v>
      </c>
      <c r="K17" s="39">
        <v>97478.060903128149</v>
      </c>
      <c r="L17" s="39">
        <v>100255.90449392356</v>
      </c>
      <c r="M17" s="39">
        <v>104876.80374870144</v>
      </c>
      <c r="N17" s="39">
        <v>112241.23085424691</v>
      </c>
      <c r="O17" s="39">
        <v>112107.03574674053</v>
      </c>
      <c r="P17" s="39">
        <v>118527.41417084436</v>
      </c>
      <c r="Q17" s="39">
        <v>117809.12359793206</v>
      </c>
      <c r="R17" s="39">
        <v>125893.42648448303</v>
      </c>
      <c r="S17" s="39">
        <v>129376.23060222941</v>
      </c>
      <c r="T17" s="39">
        <v>132783.56980189244</v>
      </c>
      <c r="U17" s="39">
        <v>137295.79217473158</v>
      </c>
      <c r="V17" s="39">
        <v>149634.40742114655</v>
      </c>
      <c r="W17" s="39">
        <v>156407.97870564449</v>
      </c>
      <c r="X17" s="39">
        <v>172637.17218569911</v>
      </c>
      <c r="Y17" s="39">
        <v>173382.6736039989</v>
      </c>
      <c r="Z17" s="39">
        <v>189337.1755046575</v>
      </c>
      <c r="AA17" s="39">
        <v>189770.38779556923</v>
      </c>
      <c r="AB17" s="39">
        <v>204164.1274907444</v>
      </c>
      <c r="AC17" s="39">
        <v>213367.88794459225</v>
      </c>
      <c r="AD17" s="39">
        <v>236671.59676909418</v>
      </c>
      <c r="AE17" s="39">
        <v>253650.89733797323</v>
      </c>
      <c r="AF17" s="39">
        <v>271153.71527892782</v>
      </c>
      <c r="AG17" s="39">
        <v>299678.13218640268</v>
      </c>
      <c r="AH17" s="39">
        <v>322938.25519669632</v>
      </c>
      <c r="AI17" s="39">
        <v>337024.0545376722</v>
      </c>
      <c r="AJ17" s="39">
        <v>339281.25741538539</v>
      </c>
      <c r="AK17" s="39">
        <v>368983.34742521908</v>
      </c>
      <c r="AL17" s="39">
        <v>400553.34062172333</v>
      </c>
      <c r="AM17" s="86">
        <v>407217.14429187228</v>
      </c>
      <c r="AN17" s="86">
        <v>426050.3818144984</v>
      </c>
      <c r="AO17" s="86">
        <v>457346.89020182879</v>
      </c>
      <c r="AP17" s="86">
        <v>459251.58369180048</v>
      </c>
    </row>
    <row r="18" spans="1:42" ht="28.5" customHeight="1" x14ac:dyDescent="0.2">
      <c r="A18" s="13"/>
      <c r="B18" s="14" t="s">
        <v>26</v>
      </c>
      <c r="C18" s="39">
        <v>214655.73617378483</v>
      </c>
      <c r="D18" s="39">
        <v>136816.11894487464</v>
      </c>
      <c r="E18" s="39">
        <v>149379.60704866899</v>
      </c>
      <c r="F18" s="39">
        <v>180177.49098950095</v>
      </c>
      <c r="G18" s="39">
        <v>188132.50760896411</v>
      </c>
      <c r="H18" s="39">
        <v>166257.71010016953</v>
      </c>
      <c r="I18" s="39">
        <v>151898.00087136365</v>
      </c>
      <c r="J18" s="39">
        <v>178347.29650636244</v>
      </c>
      <c r="K18" s="39">
        <v>141275.57619758113</v>
      </c>
      <c r="L18" s="39">
        <v>104856.56352265648</v>
      </c>
      <c r="M18" s="39">
        <v>114444.38771388764</v>
      </c>
      <c r="N18" s="39">
        <v>240862.47256587475</v>
      </c>
      <c r="O18" s="39">
        <v>182942.31455665387</v>
      </c>
      <c r="P18" s="39">
        <v>172902.78227616494</v>
      </c>
      <c r="Q18" s="39">
        <v>126911.84998754623</v>
      </c>
      <c r="R18" s="39">
        <v>240857.05317963494</v>
      </c>
      <c r="S18" s="39">
        <v>276423.98801913694</v>
      </c>
      <c r="T18" s="39">
        <v>261734.80320280831</v>
      </c>
      <c r="U18" s="39">
        <v>173888.5204419386</v>
      </c>
      <c r="V18" s="39">
        <v>224336.68833611615</v>
      </c>
      <c r="W18" s="39">
        <v>340426.05910486507</v>
      </c>
      <c r="X18" s="39">
        <v>292959.0079706579</v>
      </c>
      <c r="Y18" s="39">
        <v>238135.22996937583</v>
      </c>
      <c r="Z18" s="39">
        <v>368330.70295510121</v>
      </c>
      <c r="AA18" s="39">
        <v>413995.03768421616</v>
      </c>
      <c r="AB18" s="39">
        <v>197224.32648634329</v>
      </c>
      <c r="AC18" s="39">
        <v>235813.45891246002</v>
      </c>
      <c r="AD18" s="39">
        <v>249806.17691698048</v>
      </c>
      <c r="AE18" s="39">
        <v>588748.22258065722</v>
      </c>
      <c r="AF18" s="39">
        <v>443941.53490330471</v>
      </c>
      <c r="AG18" s="39">
        <v>255117.592791893</v>
      </c>
      <c r="AH18" s="39">
        <v>679005.64972414507</v>
      </c>
      <c r="AI18" s="39">
        <v>529240.03552123217</v>
      </c>
      <c r="AJ18" s="39">
        <v>928955.42451778764</v>
      </c>
      <c r="AK18" s="39">
        <v>483060.86204037862</v>
      </c>
      <c r="AL18" s="39">
        <v>790319.67792060168</v>
      </c>
      <c r="AM18" s="86">
        <v>583211.27943690564</v>
      </c>
      <c r="AN18" s="86">
        <v>647715.09475837264</v>
      </c>
      <c r="AO18" s="86">
        <v>544191.68973597803</v>
      </c>
      <c r="AP18" s="86">
        <v>1111402.9360687439</v>
      </c>
    </row>
    <row r="19" spans="1:42" x14ac:dyDescent="0.2">
      <c r="A19" s="13"/>
      <c r="B19" s="14" t="s">
        <v>27</v>
      </c>
      <c r="C19" s="39">
        <v>206774.9798677231</v>
      </c>
      <c r="D19" s="39">
        <v>225563.97141950228</v>
      </c>
      <c r="E19" s="39">
        <v>235467.6449803001</v>
      </c>
      <c r="F19" s="39">
        <v>230762.40373247446</v>
      </c>
      <c r="G19" s="39">
        <v>231871.79992187105</v>
      </c>
      <c r="H19" s="39">
        <v>243018.37034419461</v>
      </c>
      <c r="I19" s="39">
        <v>283842.65041725663</v>
      </c>
      <c r="J19" s="39">
        <v>267603.17931667779</v>
      </c>
      <c r="K19" s="39">
        <v>296038.27740725176</v>
      </c>
      <c r="L19" s="39">
        <v>360683.8025019996</v>
      </c>
      <c r="M19" s="39">
        <v>348882.05309924023</v>
      </c>
      <c r="N19" s="39">
        <v>283125.86699150834</v>
      </c>
      <c r="O19" s="39">
        <v>360679.50278195512</v>
      </c>
      <c r="P19" s="39">
        <v>273168.93687446805</v>
      </c>
      <c r="Q19" s="39">
        <v>260510.79339404631</v>
      </c>
      <c r="R19" s="39">
        <v>280845.76694953046</v>
      </c>
      <c r="S19" s="39">
        <v>317743.4578890233</v>
      </c>
      <c r="T19" s="39">
        <v>349599.03205119591</v>
      </c>
      <c r="U19" s="39">
        <v>361723.450247553</v>
      </c>
      <c r="V19" s="39">
        <v>214316.05981222767</v>
      </c>
      <c r="W19" s="39">
        <v>340873.01017460256</v>
      </c>
      <c r="X19" s="39">
        <v>353082.45759512787</v>
      </c>
      <c r="Y19" s="39">
        <v>355231.84894018271</v>
      </c>
      <c r="Z19" s="39">
        <v>333829.68329008692</v>
      </c>
      <c r="AA19" s="39">
        <v>379511.1318263557</v>
      </c>
      <c r="AB19" s="39">
        <v>499903.43150388694</v>
      </c>
      <c r="AC19" s="39">
        <v>462567.41113307042</v>
      </c>
      <c r="AD19" s="39">
        <v>507930.02553668676</v>
      </c>
      <c r="AE19" s="39">
        <v>494342.44875986403</v>
      </c>
      <c r="AF19" s="39">
        <v>577569.85519953014</v>
      </c>
      <c r="AG19" s="39">
        <v>578955.94182298577</v>
      </c>
      <c r="AH19" s="39">
        <v>508255.75421761995</v>
      </c>
      <c r="AI19" s="39">
        <v>621443.20961131202</v>
      </c>
      <c r="AJ19" s="39">
        <v>681522.58857353101</v>
      </c>
      <c r="AK19" s="39">
        <v>616749.24961160915</v>
      </c>
      <c r="AL19" s="39">
        <v>562478.95220354781</v>
      </c>
      <c r="AM19" s="86">
        <v>672197.67220322101</v>
      </c>
      <c r="AN19" s="86">
        <v>764955.39335826901</v>
      </c>
      <c r="AO19" s="86">
        <v>707233.04106812435</v>
      </c>
      <c r="AP19" s="86">
        <v>690415.89337038575</v>
      </c>
    </row>
    <row r="20" spans="1:42" ht="27" customHeight="1" x14ac:dyDescent="0.2">
      <c r="A20" s="7"/>
      <c r="B20" s="8" t="s">
        <v>47</v>
      </c>
      <c r="C20" s="40">
        <f>C12+C4</f>
        <v>3261072.1368990606</v>
      </c>
      <c r="D20" s="40">
        <f t="shared" ref="D20:AP20" si="0">D12+D4</f>
        <v>3253985.4373256708</v>
      </c>
      <c r="E20" s="40">
        <f t="shared" si="0"/>
        <v>3320929.5237920773</v>
      </c>
      <c r="F20" s="40">
        <f t="shared" si="0"/>
        <v>3410603.8551400206</v>
      </c>
      <c r="G20" s="40">
        <f t="shared" si="0"/>
        <v>3415445.4944812451</v>
      </c>
      <c r="H20" s="40">
        <f t="shared" si="0"/>
        <v>3476091.2761170007</v>
      </c>
      <c r="I20" s="40">
        <f t="shared" si="0"/>
        <v>3609775.8483406911</v>
      </c>
      <c r="J20" s="40">
        <f t="shared" si="0"/>
        <v>3742045.8961479231</v>
      </c>
      <c r="K20" s="40">
        <f t="shared" si="0"/>
        <v>3751137.6741885794</v>
      </c>
      <c r="L20" s="40">
        <f t="shared" si="0"/>
        <v>3822238.3437881516</v>
      </c>
      <c r="M20" s="40">
        <f t="shared" si="0"/>
        <v>3956511.0990449749</v>
      </c>
      <c r="N20" s="40">
        <f t="shared" si="0"/>
        <v>4240205.882978294</v>
      </c>
      <c r="O20" s="40">
        <f t="shared" si="0"/>
        <v>4315473.4189315336</v>
      </c>
      <c r="P20" s="40">
        <f t="shared" si="0"/>
        <v>4266777.8900004132</v>
      </c>
      <c r="Q20" s="40">
        <f t="shared" si="0"/>
        <v>4328386.5012157233</v>
      </c>
      <c r="R20" s="40">
        <f t="shared" si="0"/>
        <v>4714612.1898523299</v>
      </c>
      <c r="S20" s="40">
        <f t="shared" si="0"/>
        <v>4728705.7930734362</v>
      </c>
      <c r="T20" s="40">
        <f t="shared" si="0"/>
        <v>4943344.0420222897</v>
      </c>
      <c r="U20" s="40">
        <f t="shared" si="0"/>
        <v>4946307.5251777386</v>
      </c>
      <c r="V20" s="40">
        <f t="shared" si="0"/>
        <v>4608691.6397265363</v>
      </c>
      <c r="W20" s="40">
        <f t="shared" si="0"/>
        <v>5378575.5669545261</v>
      </c>
      <c r="X20" s="40">
        <f t="shared" si="0"/>
        <v>5820702.6913914783</v>
      </c>
      <c r="Y20" s="40">
        <f t="shared" si="0"/>
        <v>5860810.726168206</v>
      </c>
      <c r="Z20" s="40">
        <f t="shared" si="0"/>
        <v>6144844.0154857896</v>
      </c>
      <c r="AA20" s="40">
        <f t="shared" si="0"/>
        <v>6514737.1395935845</v>
      </c>
      <c r="AB20" s="40">
        <f t="shared" si="0"/>
        <v>6837692.6719517075</v>
      </c>
      <c r="AC20" s="40">
        <f t="shared" si="0"/>
        <v>7224875.3610088788</v>
      </c>
      <c r="AD20" s="40">
        <f t="shared" si="0"/>
        <v>7911909.8274458293</v>
      </c>
      <c r="AE20" s="40">
        <f t="shared" si="0"/>
        <v>8419193.3977342751</v>
      </c>
      <c r="AF20" s="40">
        <f t="shared" si="0"/>
        <v>9216056.7276217118</v>
      </c>
      <c r="AG20" s="40">
        <f t="shared" si="0"/>
        <v>9334736.8589151762</v>
      </c>
      <c r="AH20" s="40">
        <f t="shared" si="0"/>
        <v>9958005.0157288369</v>
      </c>
      <c r="AI20" s="40">
        <f t="shared" si="0"/>
        <v>10863594.353609268</v>
      </c>
      <c r="AJ20" s="40">
        <f t="shared" si="0"/>
        <v>12139903.201030795</v>
      </c>
      <c r="AK20" s="40">
        <f t="shared" si="0"/>
        <v>11610123.962032706</v>
      </c>
      <c r="AL20" s="40">
        <f t="shared" si="0"/>
        <v>11658624.483327232</v>
      </c>
      <c r="AM20" s="92">
        <f t="shared" si="0"/>
        <v>11679963.307725258</v>
      </c>
      <c r="AN20" s="92">
        <f t="shared" si="0"/>
        <v>12475932.112618696</v>
      </c>
      <c r="AO20" s="92">
        <f t="shared" si="0"/>
        <v>12231228.734364305</v>
      </c>
      <c r="AP20" s="92">
        <f t="shared" si="0"/>
        <v>12641140.845291741</v>
      </c>
    </row>
    <row r="21" spans="1:42" ht="20.100000000000001" customHeight="1" x14ac:dyDescent="0.2">
      <c r="A21" s="7" t="s">
        <v>28</v>
      </c>
      <c r="B21" s="8" t="s">
        <v>29</v>
      </c>
      <c r="C21" s="40">
        <f>SUM(C22:C31)</f>
        <v>4220399.3182927081</v>
      </c>
      <c r="D21" s="40">
        <f t="shared" ref="D21:AP21" si="1">SUM(D22:D31)</f>
        <v>4361891.5555573888</v>
      </c>
      <c r="E21" s="40">
        <f t="shared" si="1"/>
        <v>4361703.6955020735</v>
      </c>
      <c r="F21" s="40">
        <f t="shared" si="1"/>
        <v>4317619.6016478306</v>
      </c>
      <c r="G21" s="40">
        <f t="shared" si="1"/>
        <v>4443933.4048120296</v>
      </c>
      <c r="H21" s="40">
        <f t="shared" si="1"/>
        <v>4652223.4931421503</v>
      </c>
      <c r="I21" s="40">
        <f t="shared" si="1"/>
        <v>4915502.6677230429</v>
      </c>
      <c r="J21" s="40">
        <f t="shared" si="1"/>
        <v>4919950.8695415575</v>
      </c>
      <c r="K21" s="40">
        <f t="shared" si="1"/>
        <v>4918093.8495773105</v>
      </c>
      <c r="L21" s="40">
        <f t="shared" si="1"/>
        <v>5062741.9862950537</v>
      </c>
      <c r="M21" s="40">
        <f t="shared" si="1"/>
        <v>5389326.3953589415</v>
      </c>
      <c r="N21" s="40">
        <f t="shared" si="1"/>
        <v>5373913.4993610289</v>
      </c>
      <c r="O21" s="40">
        <f t="shared" si="1"/>
        <v>5561837.5753970277</v>
      </c>
      <c r="P21" s="40">
        <f t="shared" si="1"/>
        <v>5710838.706796932</v>
      </c>
      <c r="Q21" s="40">
        <f t="shared" si="1"/>
        <v>5955965.41323651</v>
      </c>
      <c r="R21" s="40">
        <f t="shared" si="1"/>
        <v>6256273.0976056056</v>
      </c>
      <c r="S21" s="40">
        <f t="shared" si="1"/>
        <v>6318530.3206643639</v>
      </c>
      <c r="T21" s="40">
        <f t="shared" si="1"/>
        <v>6554840.703393166</v>
      </c>
      <c r="U21" s="40">
        <f t="shared" si="1"/>
        <v>6756800.2073401948</v>
      </c>
      <c r="V21" s="40">
        <f t="shared" si="1"/>
        <v>5889653.5314307315</v>
      </c>
      <c r="W21" s="40">
        <f t="shared" si="1"/>
        <v>6687161.1861658124</v>
      </c>
      <c r="X21" s="40">
        <f t="shared" si="1"/>
        <v>7191944.9817848513</v>
      </c>
      <c r="Y21" s="40">
        <f t="shared" si="1"/>
        <v>7614796.5887025343</v>
      </c>
      <c r="Z21" s="40">
        <f t="shared" si="1"/>
        <v>7555183.8086480917</v>
      </c>
      <c r="AA21" s="40">
        <f t="shared" si="1"/>
        <v>7750488.7947048414</v>
      </c>
      <c r="AB21" s="40">
        <f t="shared" si="1"/>
        <v>8646229.2098027673</v>
      </c>
      <c r="AC21" s="40">
        <f t="shared" si="1"/>
        <v>8874197.1113480404</v>
      </c>
      <c r="AD21" s="40">
        <f t="shared" si="1"/>
        <v>9545353.2849379964</v>
      </c>
      <c r="AE21" s="40">
        <f t="shared" si="1"/>
        <v>9859247.7530240156</v>
      </c>
      <c r="AF21" s="40">
        <f t="shared" si="1"/>
        <v>10305126.441746678</v>
      </c>
      <c r="AG21" s="40">
        <f t="shared" si="1"/>
        <v>11215556.731982147</v>
      </c>
      <c r="AH21" s="40">
        <f t="shared" si="1"/>
        <v>11256341.861700047</v>
      </c>
      <c r="AI21" s="40">
        <f t="shared" si="1"/>
        <v>12488127.370083408</v>
      </c>
      <c r="AJ21" s="40">
        <f t="shared" si="1"/>
        <v>13384006.488390442</v>
      </c>
      <c r="AK21" s="40">
        <f t="shared" si="1"/>
        <v>13793615.029442076</v>
      </c>
      <c r="AL21" s="40">
        <f t="shared" si="1"/>
        <v>13699380.112084078</v>
      </c>
      <c r="AM21" s="92">
        <f t="shared" si="1"/>
        <v>13915381.504261881</v>
      </c>
      <c r="AN21" s="92">
        <f t="shared" si="1"/>
        <v>14290657.415570986</v>
      </c>
      <c r="AO21" s="92">
        <f t="shared" si="1"/>
        <v>14899542.137019202</v>
      </c>
      <c r="AP21" s="92">
        <f t="shared" si="1"/>
        <v>14798556.943147931</v>
      </c>
    </row>
    <row r="22" spans="1:42" ht="20.100000000000001" customHeight="1" x14ac:dyDescent="0.2">
      <c r="A22" s="13"/>
      <c r="B22" s="14" t="s">
        <v>30</v>
      </c>
      <c r="C22" s="39">
        <v>1259586.387514605</v>
      </c>
      <c r="D22" s="39">
        <v>1362357.3947500126</v>
      </c>
      <c r="E22" s="39">
        <v>1417432.3327292858</v>
      </c>
      <c r="F22" s="39">
        <v>1340953.8850060969</v>
      </c>
      <c r="G22" s="39">
        <v>1337533.1058577364</v>
      </c>
      <c r="H22" s="39">
        <v>1468563.3680574205</v>
      </c>
      <c r="I22" s="39">
        <v>1599247.7432221738</v>
      </c>
      <c r="J22" s="39">
        <v>1505529.7828626686</v>
      </c>
      <c r="K22" s="39">
        <v>1528849.8454447803</v>
      </c>
      <c r="L22" s="39">
        <v>1604385.9014190319</v>
      </c>
      <c r="M22" s="39">
        <v>1785429.6777782363</v>
      </c>
      <c r="N22" s="39">
        <v>1728953.5753579508</v>
      </c>
      <c r="O22" s="39">
        <v>1775617.1262544487</v>
      </c>
      <c r="P22" s="39">
        <v>1879184.9806970872</v>
      </c>
      <c r="Q22" s="39">
        <v>2012463.9818196432</v>
      </c>
      <c r="R22" s="39">
        <v>2052102.9112288211</v>
      </c>
      <c r="S22" s="39">
        <v>1964577.7824780568</v>
      </c>
      <c r="T22" s="39">
        <v>2081537.1258201138</v>
      </c>
      <c r="U22" s="39">
        <v>2136369.5353633473</v>
      </c>
      <c r="V22" s="39">
        <v>1645399.5563384816</v>
      </c>
      <c r="W22" s="39">
        <v>2086058.4908136846</v>
      </c>
      <c r="X22" s="39">
        <v>2406752.3146195202</v>
      </c>
      <c r="Y22" s="39">
        <v>2586848.1002855971</v>
      </c>
      <c r="Z22" s="39">
        <v>2507854.0942811985</v>
      </c>
      <c r="AA22" s="39">
        <v>2705107.6001688526</v>
      </c>
      <c r="AB22" s="39">
        <v>3171491.8158350927</v>
      </c>
      <c r="AC22" s="39">
        <v>3495834.1923630806</v>
      </c>
      <c r="AD22" s="39">
        <v>3695414.3916329741</v>
      </c>
      <c r="AE22" s="39">
        <v>3617070.2005361589</v>
      </c>
      <c r="AF22" s="39">
        <v>4005693.3765248549</v>
      </c>
      <c r="AG22" s="39">
        <v>4218115.7396077905</v>
      </c>
      <c r="AH22" s="39">
        <v>4014950.6833311953</v>
      </c>
      <c r="AI22" s="39">
        <v>4548731.2785281008</v>
      </c>
      <c r="AJ22" s="39">
        <v>5037246.064287737</v>
      </c>
      <c r="AK22" s="39">
        <v>5055269.1515838532</v>
      </c>
      <c r="AL22" s="39">
        <v>4599731.5056003099</v>
      </c>
      <c r="AM22" s="86">
        <v>4734156.1925155455</v>
      </c>
      <c r="AN22" s="86">
        <v>5025890.8385762675</v>
      </c>
      <c r="AO22" s="86">
        <v>5180525.4384788452</v>
      </c>
      <c r="AP22" s="86">
        <v>4916948.5304293428</v>
      </c>
    </row>
    <row r="23" spans="1:42" ht="20.100000000000001" customHeight="1" x14ac:dyDescent="0.2">
      <c r="A23" s="13"/>
      <c r="B23" s="14" t="s">
        <v>31</v>
      </c>
      <c r="C23" s="39">
        <v>937774.07486451848</v>
      </c>
      <c r="D23" s="39">
        <v>922604.7857474566</v>
      </c>
      <c r="E23" s="39">
        <v>801235.30445192475</v>
      </c>
      <c r="F23" s="39">
        <v>786993.03493610048</v>
      </c>
      <c r="G23" s="39">
        <v>879183.79794132756</v>
      </c>
      <c r="H23" s="39">
        <v>887203.18151057407</v>
      </c>
      <c r="I23" s="39">
        <v>920601.68243113067</v>
      </c>
      <c r="J23" s="39">
        <v>918369.03811696789</v>
      </c>
      <c r="K23" s="39">
        <v>831516.0728796625</v>
      </c>
      <c r="L23" s="39">
        <v>818379.58544067433</v>
      </c>
      <c r="M23" s="39">
        <v>889919.30115314305</v>
      </c>
      <c r="N23" s="39">
        <v>873278.04052652023</v>
      </c>
      <c r="O23" s="39">
        <v>897212.74427757587</v>
      </c>
      <c r="P23" s="39">
        <v>864168.47156846477</v>
      </c>
      <c r="Q23" s="39">
        <v>879507.00503088348</v>
      </c>
      <c r="R23" s="39">
        <v>1022651.6791230759</v>
      </c>
      <c r="S23" s="39">
        <v>1067477.3182336628</v>
      </c>
      <c r="T23" s="39">
        <v>1043518.5598267684</v>
      </c>
      <c r="U23" s="39">
        <v>1080956.1303727573</v>
      </c>
      <c r="V23" s="39">
        <v>784165.89156681136</v>
      </c>
      <c r="W23" s="39">
        <v>1057403.2119264468</v>
      </c>
      <c r="X23" s="39">
        <v>1138426.9830521585</v>
      </c>
      <c r="Y23" s="39">
        <v>1283507.4094660215</v>
      </c>
      <c r="Z23" s="39">
        <v>1189235.4955553736</v>
      </c>
      <c r="AA23" s="39">
        <v>1116218.1178191775</v>
      </c>
      <c r="AB23" s="39">
        <v>1183077.5552218701</v>
      </c>
      <c r="AC23" s="39">
        <v>1040214.8806445353</v>
      </c>
      <c r="AD23" s="39">
        <v>1060169.2463144176</v>
      </c>
      <c r="AE23" s="39">
        <v>1185908.1547944904</v>
      </c>
      <c r="AF23" s="39">
        <v>994721.04699286469</v>
      </c>
      <c r="AG23" s="39">
        <v>1053974.1117962704</v>
      </c>
      <c r="AH23" s="39">
        <v>1083513.6864163741</v>
      </c>
      <c r="AI23" s="39">
        <v>1486735.8074374462</v>
      </c>
      <c r="AJ23" s="39">
        <v>1722776.7911926408</v>
      </c>
      <c r="AK23" s="39">
        <v>1884538.5085758276</v>
      </c>
      <c r="AL23" s="39">
        <v>2090062.8927940857</v>
      </c>
      <c r="AM23" s="86">
        <v>2294261.8911627261</v>
      </c>
      <c r="AN23" s="86">
        <v>2346322.2387351044</v>
      </c>
      <c r="AO23" s="86">
        <v>2622816.0742837032</v>
      </c>
      <c r="AP23" s="86">
        <v>2650676.7958184667</v>
      </c>
    </row>
    <row r="24" spans="1:42" ht="33" customHeight="1" x14ac:dyDescent="0.2">
      <c r="A24" s="13"/>
      <c r="B24" s="14" t="s">
        <v>32</v>
      </c>
      <c r="C24" s="39">
        <v>101842.39408133137</v>
      </c>
      <c r="D24" s="39">
        <v>104836.54895417082</v>
      </c>
      <c r="E24" s="39">
        <v>109017.40702082116</v>
      </c>
      <c r="F24" s="39">
        <v>109969.64994367672</v>
      </c>
      <c r="G24" s="39">
        <v>112779.23846855626</v>
      </c>
      <c r="H24" s="39">
        <v>116391.27681831348</v>
      </c>
      <c r="I24" s="39">
        <v>120831.57150857063</v>
      </c>
      <c r="J24" s="39">
        <v>124243.91320455962</v>
      </c>
      <c r="K24" s="39">
        <v>128852.99964318927</v>
      </c>
      <c r="L24" s="39">
        <v>132027.09077715981</v>
      </c>
      <c r="M24" s="39">
        <v>136572.53086968933</v>
      </c>
      <c r="N24" s="39">
        <v>140336.37870996157</v>
      </c>
      <c r="O24" s="39">
        <v>144114.20528294658</v>
      </c>
      <c r="P24" s="39">
        <v>146877.05547255845</v>
      </c>
      <c r="Q24" s="39">
        <v>148282.85996703448</v>
      </c>
      <c r="R24" s="39">
        <v>148701.87927746039</v>
      </c>
      <c r="S24" s="39">
        <v>149536.03047679621</v>
      </c>
      <c r="T24" s="39">
        <v>151086.71680525164</v>
      </c>
      <c r="U24" s="39">
        <v>157424.76002847747</v>
      </c>
      <c r="V24" s="39">
        <v>162663.49268947472</v>
      </c>
      <c r="W24" s="39">
        <v>171743.55727478678</v>
      </c>
      <c r="X24" s="39">
        <v>180188.74881894802</v>
      </c>
      <c r="Y24" s="39">
        <v>185770.36148061077</v>
      </c>
      <c r="Z24" s="39">
        <v>188682.33242565449</v>
      </c>
      <c r="AA24" s="39">
        <v>189238.21824440054</v>
      </c>
      <c r="AB24" s="39">
        <v>198665.48468691314</v>
      </c>
      <c r="AC24" s="39">
        <v>210765.62781412617</v>
      </c>
      <c r="AD24" s="39">
        <v>224296.66925456014</v>
      </c>
      <c r="AE24" s="39">
        <v>257065.25521078194</v>
      </c>
      <c r="AF24" s="39">
        <v>283484.01604052016</v>
      </c>
      <c r="AG24" s="39">
        <v>316173.02286246629</v>
      </c>
      <c r="AH24" s="39">
        <v>344933.70588623168</v>
      </c>
      <c r="AI24" s="39">
        <v>362137.76495871262</v>
      </c>
      <c r="AJ24" s="39">
        <v>378969.44224706362</v>
      </c>
      <c r="AK24" s="39">
        <v>391721.48269834096</v>
      </c>
      <c r="AL24" s="39">
        <v>402050.31009588292</v>
      </c>
      <c r="AM24" s="86">
        <v>416190.919767307</v>
      </c>
      <c r="AN24" s="86">
        <v>436363.94666658022</v>
      </c>
      <c r="AO24" s="86">
        <v>449448.21379926172</v>
      </c>
      <c r="AP24" s="86">
        <v>456818.91976685094</v>
      </c>
    </row>
    <row r="25" spans="1:42" ht="20.100000000000001" customHeight="1" x14ac:dyDescent="0.2">
      <c r="A25" s="13"/>
      <c r="B25" s="14" t="s">
        <v>33</v>
      </c>
      <c r="C25" s="39">
        <v>146269.78585928312</v>
      </c>
      <c r="D25" s="39">
        <v>150644.53869999136</v>
      </c>
      <c r="E25" s="39">
        <v>155868.21856550217</v>
      </c>
      <c r="F25" s="39">
        <v>158169.45687522338</v>
      </c>
      <c r="G25" s="39">
        <v>156702.80395742704</v>
      </c>
      <c r="H25" s="39">
        <v>155148.03013377063</v>
      </c>
      <c r="I25" s="39">
        <v>165604.21235016166</v>
      </c>
      <c r="J25" s="39">
        <v>194901.9535586407</v>
      </c>
      <c r="K25" s="39">
        <v>175515.67786417174</v>
      </c>
      <c r="L25" s="39">
        <v>172004.76358887498</v>
      </c>
      <c r="M25" s="39">
        <v>169824.69263174507</v>
      </c>
      <c r="N25" s="39">
        <v>170026.86591520821</v>
      </c>
      <c r="O25" s="39">
        <v>184475.29006053932</v>
      </c>
      <c r="P25" s="39">
        <v>180978.36896350211</v>
      </c>
      <c r="Q25" s="39">
        <v>191399.38324259035</v>
      </c>
      <c r="R25" s="39">
        <v>207615.95773336827</v>
      </c>
      <c r="S25" s="39">
        <v>203606.59807634188</v>
      </c>
      <c r="T25" s="39">
        <v>246015.59606628696</v>
      </c>
      <c r="U25" s="39">
        <v>246739.68086688625</v>
      </c>
      <c r="V25" s="39">
        <v>233415.12499048497</v>
      </c>
      <c r="W25" s="39">
        <v>247668.68709445235</v>
      </c>
      <c r="X25" s="39">
        <v>255931.88519920464</v>
      </c>
      <c r="Y25" s="39">
        <v>251947.35852411133</v>
      </c>
      <c r="Z25" s="39">
        <v>264303.06918223179</v>
      </c>
      <c r="AA25" s="39">
        <v>294875.42635096476</v>
      </c>
      <c r="AB25" s="39">
        <v>310551.45031326357</v>
      </c>
      <c r="AC25" s="39">
        <v>308060.16895432147</v>
      </c>
      <c r="AD25" s="39">
        <v>316226.95438145008</v>
      </c>
      <c r="AE25" s="39">
        <v>300947.73635268747</v>
      </c>
      <c r="AF25" s="39">
        <v>338272.24583132699</v>
      </c>
      <c r="AG25" s="39">
        <v>331555.32765373832</v>
      </c>
      <c r="AH25" s="39">
        <v>344100.69016224716</v>
      </c>
      <c r="AI25" s="39">
        <v>367905.3598355485</v>
      </c>
      <c r="AJ25" s="39">
        <v>381083.98085283546</v>
      </c>
      <c r="AK25" s="39">
        <v>391652.46461426531</v>
      </c>
      <c r="AL25" s="39">
        <v>432666.19469735079</v>
      </c>
      <c r="AM25" s="86">
        <v>417864.06278885627</v>
      </c>
      <c r="AN25" s="86">
        <v>433807.27430110669</v>
      </c>
      <c r="AO25" s="86">
        <v>434507.8615503941</v>
      </c>
      <c r="AP25" s="86">
        <v>437323.80135964294</v>
      </c>
    </row>
    <row r="26" spans="1:42" ht="20.100000000000001" customHeight="1" x14ac:dyDescent="0.2">
      <c r="A26" s="13"/>
      <c r="B26" s="14" t="s">
        <v>34</v>
      </c>
      <c r="C26" s="39">
        <v>122924.27015300785</v>
      </c>
      <c r="D26" s="39">
        <v>132372.10914452549</v>
      </c>
      <c r="E26" s="39">
        <v>135909.93727562335</v>
      </c>
      <c r="F26" s="39">
        <v>138979.45442684335</v>
      </c>
      <c r="G26" s="39">
        <v>134686.37272496751</v>
      </c>
      <c r="H26" s="39">
        <v>143234.87434229691</v>
      </c>
      <c r="I26" s="39">
        <v>143816.32744010759</v>
      </c>
      <c r="J26" s="39">
        <v>151648.76071140845</v>
      </c>
      <c r="K26" s="39">
        <v>156576.49083038178</v>
      </c>
      <c r="L26" s="39">
        <v>170877.62493828236</v>
      </c>
      <c r="M26" s="39">
        <v>169454.38848202821</v>
      </c>
      <c r="N26" s="39">
        <v>176494.02634164266</v>
      </c>
      <c r="O26" s="39">
        <v>194257.9058994143</v>
      </c>
      <c r="P26" s="39">
        <v>218978.38387642265</v>
      </c>
      <c r="Q26" s="39">
        <v>235750.92362550803</v>
      </c>
      <c r="R26" s="39">
        <v>255893.67963473164</v>
      </c>
      <c r="S26" s="39">
        <v>271434.68719939759</v>
      </c>
      <c r="T26" s="39">
        <v>286866.00665351137</v>
      </c>
      <c r="U26" s="39">
        <v>304962.16539882682</v>
      </c>
      <c r="V26" s="39">
        <v>225729.20357672151</v>
      </c>
      <c r="W26" s="39">
        <v>212169.242857078</v>
      </c>
      <c r="X26" s="39">
        <v>227115.40462338808</v>
      </c>
      <c r="Y26" s="39">
        <v>233722.06993914582</v>
      </c>
      <c r="Z26" s="39">
        <v>252285.246735219</v>
      </c>
      <c r="AA26" s="39">
        <v>215188.64534985693</v>
      </c>
      <c r="AB26" s="39">
        <v>403101.4549707963</v>
      </c>
      <c r="AC26" s="39">
        <v>296573.02711749455</v>
      </c>
      <c r="AD26" s="39">
        <v>599464.55241296266</v>
      </c>
      <c r="AE26" s="39">
        <v>584279.1513017182</v>
      </c>
      <c r="AF26" s="39">
        <v>623244.98003864184</v>
      </c>
      <c r="AG26" s="39">
        <v>999249.70282691845</v>
      </c>
      <c r="AH26" s="39">
        <v>982685.16583272151</v>
      </c>
      <c r="AI26" s="39">
        <v>1002578.0728621666</v>
      </c>
      <c r="AJ26" s="39">
        <v>879819.44636908954</v>
      </c>
      <c r="AK26" s="39">
        <v>868652.70352316601</v>
      </c>
      <c r="AL26" s="39">
        <v>925370.77724557836</v>
      </c>
      <c r="AM26" s="86">
        <v>599329.86365324375</v>
      </c>
      <c r="AN26" s="86">
        <v>458000.07127150032</v>
      </c>
      <c r="AO26" s="86">
        <v>481184.10022250144</v>
      </c>
      <c r="AP26" s="86">
        <v>534208.96485275484</v>
      </c>
    </row>
    <row r="27" spans="1:42" ht="33" customHeight="1" x14ac:dyDescent="0.2">
      <c r="A27" s="13"/>
      <c r="B27" s="15" t="s">
        <v>35</v>
      </c>
      <c r="C27" s="39">
        <v>422447.81651316932</v>
      </c>
      <c r="D27" s="39">
        <v>424473.67908316245</v>
      </c>
      <c r="E27" s="39">
        <v>441971.45345282572</v>
      </c>
      <c r="F27" s="39">
        <v>446560.05095084262</v>
      </c>
      <c r="G27" s="39">
        <v>467834.22962136351</v>
      </c>
      <c r="H27" s="39">
        <v>477411.57520822593</v>
      </c>
      <c r="I27" s="39">
        <v>499152.04616491334</v>
      </c>
      <c r="J27" s="39">
        <v>506635.14900549717</v>
      </c>
      <c r="K27" s="39">
        <v>515664.02330173139</v>
      </c>
      <c r="L27" s="39">
        <v>524433.03487177438</v>
      </c>
      <c r="M27" s="39">
        <v>539712.04517479078</v>
      </c>
      <c r="N27" s="39">
        <v>553992.89665170317</v>
      </c>
      <c r="O27" s="39">
        <v>566723.40771493874</v>
      </c>
      <c r="P27" s="39">
        <v>582846.28245353024</v>
      </c>
      <c r="Q27" s="39">
        <v>595752.22651464853</v>
      </c>
      <c r="R27" s="39">
        <v>610928.08331688202</v>
      </c>
      <c r="S27" s="39">
        <v>625513.94327273034</v>
      </c>
      <c r="T27" s="39">
        <v>634379.58963554667</v>
      </c>
      <c r="U27" s="39">
        <v>652355.51321983372</v>
      </c>
      <c r="V27" s="39">
        <v>660404.95387188939</v>
      </c>
      <c r="W27" s="39">
        <v>677570.88006195705</v>
      </c>
      <c r="X27" s="39">
        <v>690114.59491320269</v>
      </c>
      <c r="Y27" s="39">
        <v>710233.95915794221</v>
      </c>
      <c r="Z27" s="39">
        <v>728368.56586689793</v>
      </c>
      <c r="AA27" s="39">
        <v>745196.66444570036</v>
      </c>
      <c r="AB27" s="39">
        <v>762275.87451169104</v>
      </c>
      <c r="AC27" s="39">
        <v>780312.04406537418</v>
      </c>
      <c r="AD27" s="39">
        <v>795723.416977235</v>
      </c>
      <c r="AE27" s="39">
        <v>814218.0060254389</v>
      </c>
      <c r="AF27" s="39">
        <v>830370.36849735305</v>
      </c>
      <c r="AG27" s="39">
        <v>852079.75758489955</v>
      </c>
      <c r="AH27" s="39">
        <v>869382.86789230828</v>
      </c>
      <c r="AI27" s="39">
        <v>890440.85383123707</v>
      </c>
      <c r="AJ27" s="39">
        <v>913655.23681439343</v>
      </c>
      <c r="AK27" s="39">
        <v>937590.82895989774</v>
      </c>
      <c r="AL27" s="39">
        <v>963645.08039447176</v>
      </c>
      <c r="AM27" s="86">
        <v>986555.51264673937</v>
      </c>
      <c r="AN27" s="86">
        <v>1006552.6859914125</v>
      </c>
      <c r="AO27" s="86">
        <v>1028159.7918933652</v>
      </c>
      <c r="AP27" s="86">
        <v>1046429.0094684829</v>
      </c>
    </row>
    <row r="28" spans="1:42" ht="31.5" customHeight="1" x14ac:dyDescent="0.2">
      <c r="A28" s="13"/>
      <c r="B28" s="14" t="s">
        <v>36</v>
      </c>
      <c r="C28" s="39">
        <v>350675.6965784253</v>
      </c>
      <c r="D28" s="39">
        <v>359188.34093214234</v>
      </c>
      <c r="E28" s="39">
        <v>374711.73403474863</v>
      </c>
      <c r="F28" s="39">
        <v>373889.42845468363</v>
      </c>
      <c r="G28" s="39">
        <v>387255.07916762278</v>
      </c>
      <c r="H28" s="39">
        <v>397290.65218476794</v>
      </c>
      <c r="I28" s="39">
        <v>417066.91955945047</v>
      </c>
      <c r="J28" s="39">
        <v>420792.74908815837</v>
      </c>
      <c r="K28" s="39">
        <v>464107.00183272519</v>
      </c>
      <c r="L28" s="39">
        <v>474214.51695767429</v>
      </c>
      <c r="M28" s="39">
        <v>485754.11512890557</v>
      </c>
      <c r="N28" s="39">
        <v>467623.56608069467</v>
      </c>
      <c r="O28" s="39">
        <v>519415.77040506969</v>
      </c>
      <c r="P28" s="39">
        <v>513372.23827394738</v>
      </c>
      <c r="Q28" s="39">
        <v>530451.70380960277</v>
      </c>
      <c r="R28" s="39">
        <v>539205.28751138016</v>
      </c>
      <c r="S28" s="39">
        <v>565457.61507190636</v>
      </c>
      <c r="T28" s="39">
        <v>592290.3898626843</v>
      </c>
      <c r="U28" s="39">
        <v>619838.06498274417</v>
      </c>
      <c r="V28" s="39">
        <v>608154.73008266487</v>
      </c>
      <c r="W28" s="39">
        <v>624709.01776616229</v>
      </c>
      <c r="X28" s="39">
        <v>625995.21047523466</v>
      </c>
      <c r="Y28" s="39">
        <v>652364.74205281807</v>
      </c>
      <c r="Z28" s="39">
        <v>664689.8297057848</v>
      </c>
      <c r="AA28" s="39">
        <v>686443.52454092028</v>
      </c>
      <c r="AB28" s="39">
        <v>722400.77232822124</v>
      </c>
      <c r="AC28" s="39">
        <v>765819.15418108925</v>
      </c>
      <c r="AD28" s="39">
        <v>768034.54894976958</v>
      </c>
      <c r="AE28" s="39">
        <v>839427.27255857852</v>
      </c>
      <c r="AF28" s="39">
        <v>855103.32996321481</v>
      </c>
      <c r="AG28" s="39">
        <v>890197.09089985548</v>
      </c>
      <c r="AH28" s="39">
        <v>889567.30657835084</v>
      </c>
      <c r="AI28" s="39">
        <v>958478.46859427646</v>
      </c>
      <c r="AJ28" s="39">
        <v>983903.89438770025</v>
      </c>
      <c r="AK28" s="39">
        <v>1028776.0030024698</v>
      </c>
      <c r="AL28" s="39">
        <v>1028968.6340155535</v>
      </c>
      <c r="AM28" s="86">
        <v>1112900.6400673417</v>
      </c>
      <c r="AN28" s="86">
        <v>1140310.1914489537</v>
      </c>
      <c r="AO28" s="86">
        <v>1191007.6228440586</v>
      </c>
      <c r="AP28" s="86">
        <v>1190861.5456396458</v>
      </c>
    </row>
    <row r="29" spans="1:42" ht="20.100000000000001" customHeight="1" x14ac:dyDescent="0.2">
      <c r="A29" s="13"/>
      <c r="B29" s="14" t="s">
        <v>37</v>
      </c>
      <c r="C29" s="39">
        <v>225848.91863574908</v>
      </c>
      <c r="D29" s="39">
        <v>231713.09094351219</v>
      </c>
      <c r="E29" s="39">
        <v>239771.27081437435</v>
      </c>
      <c r="F29" s="39">
        <v>257222.71960636438</v>
      </c>
      <c r="G29" s="39">
        <v>236913.33270366403</v>
      </c>
      <c r="H29" s="39">
        <v>251123.26378749497</v>
      </c>
      <c r="I29" s="39">
        <v>260966.6599295747</v>
      </c>
      <c r="J29" s="39">
        <v>282736.74357926636</v>
      </c>
      <c r="K29" s="39">
        <v>279560.48498239764</v>
      </c>
      <c r="L29" s="39">
        <v>297122.76812328096</v>
      </c>
      <c r="M29" s="39">
        <v>317267.59590042854</v>
      </c>
      <c r="N29" s="39">
        <v>334726.15099389281</v>
      </c>
      <c r="O29" s="39">
        <v>327256.63577918441</v>
      </c>
      <c r="P29" s="39">
        <v>336583.93778185121</v>
      </c>
      <c r="Q29" s="39">
        <v>346105.72241838975</v>
      </c>
      <c r="R29" s="39">
        <v>363383.70402057457</v>
      </c>
      <c r="S29" s="39">
        <v>363367.04650281917</v>
      </c>
      <c r="T29" s="39">
        <v>371858.58282065531</v>
      </c>
      <c r="U29" s="39">
        <v>380499.02477113134</v>
      </c>
      <c r="V29" s="39">
        <v>378584.34590539418</v>
      </c>
      <c r="W29" s="39">
        <v>364877.88314260769</v>
      </c>
      <c r="X29" s="39">
        <v>369009.48499922547</v>
      </c>
      <c r="Y29" s="39">
        <v>376483.80898945034</v>
      </c>
      <c r="Z29" s="39">
        <v>378171.01986643579</v>
      </c>
      <c r="AA29" s="39">
        <v>387178.49120050867</v>
      </c>
      <c r="AB29" s="39">
        <v>397376.75485320378</v>
      </c>
      <c r="AC29" s="39">
        <v>419819.17699153116</v>
      </c>
      <c r="AD29" s="39">
        <v>442331.89892130531</v>
      </c>
      <c r="AE29" s="39">
        <v>451600.40051655751</v>
      </c>
      <c r="AF29" s="39">
        <v>465157.79715500143</v>
      </c>
      <c r="AG29" s="39">
        <v>479997.80012159498</v>
      </c>
      <c r="AH29" s="39">
        <v>489598.00220684608</v>
      </c>
      <c r="AI29" s="39">
        <v>523758.10338588723</v>
      </c>
      <c r="AJ29" s="39">
        <v>560855.76702355745</v>
      </c>
      <c r="AK29" s="39">
        <v>581681.81107383012</v>
      </c>
      <c r="AL29" s="39">
        <v>603111.31851672521</v>
      </c>
      <c r="AM29" s="86">
        <v>605299.3402365162</v>
      </c>
      <c r="AN29" s="86">
        <v>627808.44476041384</v>
      </c>
      <c r="AO29" s="86">
        <v>654877.22502094356</v>
      </c>
      <c r="AP29" s="86">
        <v>690997.98998212651</v>
      </c>
    </row>
    <row r="30" spans="1:42" ht="23.25" customHeight="1" x14ac:dyDescent="0.2">
      <c r="A30" s="13"/>
      <c r="B30" s="14" t="s">
        <v>38</v>
      </c>
      <c r="C30" s="39">
        <v>103409.04765292257</v>
      </c>
      <c r="D30" s="39">
        <v>105129.32411544213</v>
      </c>
      <c r="E30" s="39">
        <v>104366.93132875129</v>
      </c>
      <c r="F30" s="39">
        <v>106739.69690288408</v>
      </c>
      <c r="G30" s="39">
        <v>117725.08636521694</v>
      </c>
      <c r="H30" s="39">
        <v>122580.66956328135</v>
      </c>
      <c r="I30" s="39">
        <v>130949.83252130719</v>
      </c>
      <c r="J30" s="39">
        <v>134910.41155019443</v>
      </c>
      <c r="K30" s="39">
        <v>141072.53275930282</v>
      </c>
      <c r="L30" s="39">
        <v>148948.97853119945</v>
      </c>
      <c r="M30" s="39">
        <v>156737.37011726841</v>
      </c>
      <c r="N30" s="39">
        <v>161314.11859222924</v>
      </c>
      <c r="O30" s="39">
        <v>166689.41732512164</v>
      </c>
      <c r="P30" s="39">
        <v>173247.0125385648</v>
      </c>
      <c r="Q30" s="39">
        <v>178286.51699143415</v>
      </c>
      <c r="R30" s="39">
        <v>182989.05314487935</v>
      </c>
      <c r="S30" s="39">
        <v>189706.40775628609</v>
      </c>
      <c r="T30" s="39">
        <v>194603.89177069929</v>
      </c>
      <c r="U30" s="39">
        <v>201973.10979107174</v>
      </c>
      <c r="V30" s="39">
        <v>205846.59068194285</v>
      </c>
      <c r="W30" s="39">
        <v>206459.9623462453</v>
      </c>
      <c r="X30" s="39">
        <v>216217.25181511071</v>
      </c>
      <c r="Y30" s="39">
        <v>226781.0358598546</v>
      </c>
      <c r="Z30" s="39">
        <v>232785.2541275296</v>
      </c>
      <c r="AA30" s="39">
        <v>228802.08555770846</v>
      </c>
      <c r="AB30" s="39">
        <v>237839.85729746553</v>
      </c>
      <c r="AC30" s="39">
        <v>252704.50171971071</v>
      </c>
      <c r="AD30" s="39">
        <v>263435.55542511534</v>
      </c>
      <c r="AE30" s="39">
        <v>276926.87009849347</v>
      </c>
      <c r="AF30" s="39">
        <v>294309.33187262365</v>
      </c>
      <c r="AG30" s="39">
        <v>320068.63038952777</v>
      </c>
      <c r="AH30" s="39">
        <v>331532.16763935518</v>
      </c>
      <c r="AI30" s="39">
        <v>339465.54293604207</v>
      </c>
      <c r="AJ30" s="39">
        <v>362317.67700658855</v>
      </c>
      <c r="AK30" s="39">
        <v>377848.73807245481</v>
      </c>
      <c r="AL30" s="39">
        <v>393825.04198491451</v>
      </c>
      <c r="AM30" s="86">
        <v>411043.41450211988</v>
      </c>
      <c r="AN30" s="86">
        <v>436017.6637649202</v>
      </c>
      <c r="AO30" s="86">
        <v>455694.16698257742</v>
      </c>
      <c r="AP30" s="86">
        <v>464001.75475038256</v>
      </c>
    </row>
    <row r="31" spans="1:42" ht="20.100000000000001" customHeight="1" x14ac:dyDescent="0.2">
      <c r="A31" s="13"/>
      <c r="B31" s="14" t="s">
        <v>39</v>
      </c>
      <c r="C31" s="39">
        <v>549620.92643969611</v>
      </c>
      <c r="D31" s="39">
        <v>568571.74318697245</v>
      </c>
      <c r="E31" s="39">
        <v>581419.10582821607</v>
      </c>
      <c r="F31" s="39">
        <v>598142.22454511549</v>
      </c>
      <c r="G31" s="39">
        <v>613320.35800414789</v>
      </c>
      <c r="H31" s="39">
        <v>633276.60153600387</v>
      </c>
      <c r="I31" s="39">
        <v>657265.6725956524</v>
      </c>
      <c r="J31" s="39">
        <v>680182.36786419572</v>
      </c>
      <c r="K31" s="39">
        <v>696378.72003896837</v>
      </c>
      <c r="L31" s="39">
        <v>720347.72164710122</v>
      </c>
      <c r="M31" s="39">
        <v>738654.67812270543</v>
      </c>
      <c r="N31" s="39">
        <v>767167.88019122509</v>
      </c>
      <c r="O31" s="39">
        <v>786075.07239778864</v>
      </c>
      <c r="P31" s="39">
        <v>814601.97517100361</v>
      </c>
      <c r="Q31" s="39">
        <v>837965.08981677541</v>
      </c>
      <c r="R31" s="39">
        <v>872800.86261443153</v>
      </c>
      <c r="S31" s="39">
        <v>917852.89159636723</v>
      </c>
      <c r="T31" s="39">
        <v>952684.24413164868</v>
      </c>
      <c r="U31" s="39">
        <v>975682.22254511877</v>
      </c>
      <c r="V31" s="39">
        <v>985289.64172686532</v>
      </c>
      <c r="W31" s="39">
        <v>1038500.2528823912</v>
      </c>
      <c r="X31" s="39">
        <v>1082193.1032688599</v>
      </c>
      <c r="Y31" s="39">
        <v>1107137.7429469824</v>
      </c>
      <c r="Z31" s="39">
        <v>1148808.9009017663</v>
      </c>
      <c r="AA31" s="39">
        <v>1182240.0210267534</v>
      </c>
      <c r="AB31" s="39">
        <v>1259448.1897842509</v>
      </c>
      <c r="AC31" s="39">
        <v>1304094.3374967775</v>
      </c>
      <c r="AD31" s="39">
        <v>1380256.0506682072</v>
      </c>
      <c r="AE31" s="39">
        <v>1531804.7056291113</v>
      </c>
      <c r="AF31" s="39">
        <v>1614769.9488302758</v>
      </c>
      <c r="AG31" s="39">
        <v>1754145.5482390865</v>
      </c>
      <c r="AH31" s="39">
        <v>1906077.5857544167</v>
      </c>
      <c r="AI31" s="39">
        <v>2007896.1177139902</v>
      </c>
      <c r="AJ31" s="39">
        <v>2163378.1882088352</v>
      </c>
      <c r="AK31" s="39">
        <v>2275883.3373379689</v>
      </c>
      <c r="AL31" s="39">
        <v>2259948.3567392058</v>
      </c>
      <c r="AM31" s="86">
        <v>2337779.6669214843</v>
      </c>
      <c r="AN31" s="86">
        <v>2379584.0600547264</v>
      </c>
      <c r="AO31" s="86">
        <v>2401321.6419435525</v>
      </c>
      <c r="AP31" s="86">
        <v>2410289.6310802381</v>
      </c>
    </row>
    <row r="32" spans="1:42" s="30" customFormat="1" ht="20.100000000000001" customHeight="1" x14ac:dyDescent="0.2">
      <c r="A32" s="16" t="s">
        <v>40</v>
      </c>
      <c r="B32" s="16" t="s">
        <v>41</v>
      </c>
      <c r="C32" s="41">
        <f>C21+C20</f>
        <v>7481471.4551917687</v>
      </c>
      <c r="D32" s="41">
        <f t="shared" ref="D32:AP32" si="2">D21+D20</f>
        <v>7615876.9928830601</v>
      </c>
      <c r="E32" s="41">
        <f t="shared" si="2"/>
        <v>7682633.2192941513</v>
      </c>
      <c r="F32" s="41">
        <f t="shared" si="2"/>
        <v>7728223.4567878507</v>
      </c>
      <c r="G32" s="41">
        <f t="shared" si="2"/>
        <v>7859378.8992932746</v>
      </c>
      <c r="H32" s="41">
        <f t="shared" si="2"/>
        <v>8128314.7692591511</v>
      </c>
      <c r="I32" s="41">
        <f t="shared" si="2"/>
        <v>8525278.5160637349</v>
      </c>
      <c r="J32" s="41">
        <f t="shared" si="2"/>
        <v>8661996.765689481</v>
      </c>
      <c r="K32" s="41">
        <f t="shared" si="2"/>
        <v>8669231.5237658899</v>
      </c>
      <c r="L32" s="41">
        <f t="shared" si="2"/>
        <v>8884980.3300832063</v>
      </c>
      <c r="M32" s="41">
        <f t="shared" si="2"/>
        <v>9345837.4944039173</v>
      </c>
      <c r="N32" s="41">
        <f t="shared" si="2"/>
        <v>9614119.3823393229</v>
      </c>
      <c r="O32" s="41">
        <f t="shared" si="2"/>
        <v>9877310.9943285622</v>
      </c>
      <c r="P32" s="41">
        <f t="shared" si="2"/>
        <v>9977616.5967973452</v>
      </c>
      <c r="Q32" s="41">
        <f t="shared" si="2"/>
        <v>10284351.914452232</v>
      </c>
      <c r="R32" s="41">
        <f t="shared" si="2"/>
        <v>10970885.287457936</v>
      </c>
      <c r="S32" s="41">
        <f t="shared" si="2"/>
        <v>11047236.113737799</v>
      </c>
      <c r="T32" s="41">
        <f t="shared" si="2"/>
        <v>11498184.745415457</v>
      </c>
      <c r="U32" s="41">
        <f t="shared" si="2"/>
        <v>11703107.732517933</v>
      </c>
      <c r="V32" s="41">
        <f t="shared" si="2"/>
        <v>10498345.171157267</v>
      </c>
      <c r="W32" s="41">
        <f t="shared" si="2"/>
        <v>12065736.753120339</v>
      </c>
      <c r="X32" s="41">
        <f t="shared" si="2"/>
        <v>13012647.67317633</v>
      </c>
      <c r="Y32" s="41">
        <f t="shared" si="2"/>
        <v>13475607.314870741</v>
      </c>
      <c r="Z32" s="41">
        <f t="shared" si="2"/>
        <v>13700027.82413388</v>
      </c>
      <c r="AA32" s="41">
        <f t="shared" si="2"/>
        <v>14265225.934298426</v>
      </c>
      <c r="AB32" s="41">
        <f t="shared" si="2"/>
        <v>15483921.881754475</v>
      </c>
      <c r="AC32" s="41">
        <f t="shared" si="2"/>
        <v>16099072.472356919</v>
      </c>
      <c r="AD32" s="41">
        <f t="shared" si="2"/>
        <v>17457263.112383828</v>
      </c>
      <c r="AE32" s="41">
        <f t="shared" si="2"/>
        <v>18278441.150758289</v>
      </c>
      <c r="AF32" s="41">
        <f t="shared" si="2"/>
        <v>19521183.16936839</v>
      </c>
      <c r="AG32" s="41">
        <f t="shared" si="2"/>
        <v>20550293.590897322</v>
      </c>
      <c r="AH32" s="41">
        <f t="shared" si="2"/>
        <v>21214346.877428882</v>
      </c>
      <c r="AI32" s="41">
        <f t="shared" si="2"/>
        <v>23351721.723692678</v>
      </c>
      <c r="AJ32" s="41">
        <f t="shared" si="2"/>
        <v>25523909.689421237</v>
      </c>
      <c r="AK32" s="41">
        <f t="shared" si="2"/>
        <v>25403738.991474781</v>
      </c>
      <c r="AL32" s="41">
        <f t="shared" si="2"/>
        <v>25358004.595411308</v>
      </c>
      <c r="AM32" s="88">
        <f t="shared" si="2"/>
        <v>25595344.811987139</v>
      </c>
      <c r="AN32" s="88">
        <f t="shared" si="2"/>
        <v>26766589.528189681</v>
      </c>
      <c r="AO32" s="88">
        <f t="shared" si="2"/>
        <v>27130770.871383507</v>
      </c>
      <c r="AP32" s="88">
        <f t="shared" si="2"/>
        <v>27439697.788439672</v>
      </c>
    </row>
    <row r="33" spans="1:42" s="33" customFormat="1" ht="14.25" x14ac:dyDescent="0.2">
      <c r="A33" s="55"/>
      <c r="B33" s="52" t="s">
        <v>54</v>
      </c>
      <c r="C33" s="53">
        <v>420787.49141878256</v>
      </c>
      <c r="D33" s="53">
        <v>556434.57577844569</v>
      </c>
      <c r="E33" s="53">
        <v>511451.16513297521</v>
      </c>
      <c r="F33" s="53">
        <v>728170.76766979671</v>
      </c>
      <c r="G33" s="53">
        <v>445425.64605244622</v>
      </c>
      <c r="H33" s="53">
        <v>598784.29100300139</v>
      </c>
      <c r="I33" s="53">
        <v>561939.84694911051</v>
      </c>
      <c r="J33" s="53">
        <v>771699.21599544212</v>
      </c>
      <c r="K33" s="53">
        <v>533375.06397425651</v>
      </c>
      <c r="L33" s="53">
        <v>664529.7845757457</v>
      </c>
      <c r="M33" s="53">
        <v>629593.91816669295</v>
      </c>
      <c r="N33" s="53">
        <v>848145.23328330496</v>
      </c>
      <c r="O33" s="53">
        <v>585815.54701585975</v>
      </c>
      <c r="P33" s="53">
        <v>679643.05099956517</v>
      </c>
      <c r="Q33" s="53">
        <v>638492.63236215734</v>
      </c>
      <c r="R33" s="53">
        <v>784285.76962241775</v>
      </c>
      <c r="S33" s="53">
        <v>655899.35897632351</v>
      </c>
      <c r="T33" s="53">
        <v>776818.33628312708</v>
      </c>
      <c r="U33" s="53">
        <v>676920.21646595991</v>
      </c>
      <c r="V33" s="53">
        <v>683895.08827458951</v>
      </c>
      <c r="W33" s="53">
        <v>775233.42963846482</v>
      </c>
      <c r="X33" s="53">
        <v>942262.15311206097</v>
      </c>
      <c r="Y33" s="53">
        <v>909293.73618548224</v>
      </c>
      <c r="Z33" s="53">
        <v>955426.68106399209</v>
      </c>
      <c r="AA33" s="53">
        <v>855479.33409072086</v>
      </c>
      <c r="AB33" s="53">
        <v>831994.22232929536</v>
      </c>
      <c r="AC33" s="53">
        <v>778153.56066310976</v>
      </c>
      <c r="AD33" s="53">
        <v>886760.88291687425</v>
      </c>
      <c r="AE33" s="53">
        <v>879413.19892363192</v>
      </c>
      <c r="AF33" s="53">
        <v>1011363.9786720156</v>
      </c>
      <c r="AG33" s="53">
        <v>1004580.0009884692</v>
      </c>
      <c r="AH33" s="53">
        <v>1191208.821415883</v>
      </c>
      <c r="AI33" s="53">
        <v>1218728.5587772608</v>
      </c>
      <c r="AJ33" s="53">
        <v>1452777.938050241</v>
      </c>
      <c r="AK33" s="54">
        <v>1338959.1188677105</v>
      </c>
      <c r="AL33" s="54">
        <v>1542556.3843047877</v>
      </c>
      <c r="AM33" s="87">
        <v>1503257.1536039424</v>
      </c>
      <c r="AN33" s="87">
        <v>1780698.8090405185</v>
      </c>
      <c r="AO33" s="87">
        <v>1634923.8286271747</v>
      </c>
      <c r="AP33" s="87">
        <v>1896435.2087283647</v>
      </c>
    </row>
    <row r="34" spans="1:42" s="33" customFormat="1" ht="15" x14ac:dyDescent="0.2">
      <c r="A34" s="56"/>
      <c r="B34" s="16" t="s">
        <v>55</v>
      </c>
      <c r="C34" s="41">
        <v>7902258.9466105513</v>
      </c>
      <c r="D34" s="41">
        <v>8172311.5686615035</v>
      </c>
      <c r="E34" s="41">
        <v>8194084.3844271265</v>
      </c>
      <c r="F34" s="41">
        <v>8456394.2244576495</v>
      </c>
      <c r="G34" s="41">
        <v>8304804.5453457208</v>
      </c>
      <c r="H34" s="41">
        <v>8727099.0602621529</v>
      </c>
      <c r="I34" s="41">
        <v>9087218.3630128447</v>
      </c>
      <c r="J34" s="41">
        <v>9433695.9816849232</v>
      </c>
      <c r="K34" s="41">
        <v>9202606.5877401456</v>
      </c>
      <c r="L34" s="41">
        <v>9549510.1146589499</v>
      </c>
      <c r="M34" s="41">
        <v>9975431.4125706088</v>
      </c>
      <c r="N34" s="41">
        <v>10462264.615622627</v>
      </c>
      <c r="O34" s="41">
        <v>10463126.541344423</v>
      </c>
      <c r="P34" s="41">
        <v>10657259.64779691</v>
      </c>
      <c r="Q34" s="41">
        <v>10922844.54681439</v>
      </c>
      <c r="R34" s="41">
        <v>11755171.057080353</v>
      </c>
      <c r="S34" s="41">
        <v>11703135.472714122</v>
      </c>
      <c r="T34" s="41">
        <v>12275003.081698583</v>
      </c>
      <c r="U34" s="41">
        <v>12380027.948983893</v>
      </c>
      <c r="V34" s="41">
        <v>11182240.259431856</v>
      </c>
      <c r="W34" s="41">
        <v>12840970.182758804</v>
      </c>
      <c r="X34" s="41">
        <v>13954909.826288391</v>
      </c>
      <c r="Y34" s="41">
        <v>14384901.051056223</v>
      </c>
      <c r="Z34" s="41">
        <v>14655454.505197875</v>
      </c>
      <c r="AA34" s="41">
        <v>15120705.268389147</v>
      </c>
      <c r="AB34" s="41">
        <v>16315916.104083773</v>
      </c>
      <c r="AC34" s="41">
        <v>16877226.033020031</v>
      </c>
      <c r="AD34" s="41">
        <v>18344023.995300703</v>
      </c>
      <c r="AE34" s="41">
        <v>19157854.349681925</v>
      </c>
      <c r="AF34" s="41">
        <v>20532547.148040403</v>
      </c>
      <c r="AG34" s="41">
        <v>21554873.59188579</v>
      </c>
      <c r="AH34" s="41">
        <v>22405555.698844768</v>
      </c>
      <c r="AI34" s="41">
        <v>24570450.282469939</v>
      </c>
      <c r="AJ34" s="41">
        <v>26976687.627471477</v>
      </c>
      <c r="AK34" s="51">
        <v>26742698.110342488</v>
      </c>
      <c r="AL34" s="51">
        <v>26900560.979716096</v>
      </c>
      <c r="AM34" s="88">
        <v>27098601.96559108</v>
      </c>
      <c r="AN34" s="88">
        <v>28547288.337230198</v>
      </c>
      <c r="AO34" s="88">
        <v>28765694.70001068</v>
      </c>
      <c r="AP34" s="88">
        <v>29336132.997168038</v>
      </c>
    </row>
    <row r="35" spans="1:42" s="33" customFormat="1" ht="14.25" x14ac:dyDescent="0.2">
      <c r="A35" s="56"/>
      <c r="B35" s="52" t="s">
        <v>52</v>
      </c>
      <c r="C35" s="53">
        <v>385514</v>
      </c>
      <c r="D35" s="53">
        <v>320857</v>
      </c>
      <c r="E35" s="53">
        <v>369230</v>
      </c>
      <c r="F35" s="53">
        <v>416594</v>
      </c>
      <c r="G35" s="53">
        <v>380277</v>
      </c>
      <c r="H35" s="53">
        <v>341309</v>
      </c>
      <c r="I35" s="53">
        <v>369167</v>
      </c>
      <c r="J35" s="53">
        <v>369289</v>
      </c>
      <c r="K35" s="53">
        <v>387460</v>
      </c>
      <c r="L35" s="53">
        <v>362970</v>
      </c>
      <c r="M35" s="53">
        <v>412351</v>
      </c>
      <c r="N35" s="53">
        <v>376893</v>
      </c>
      <c r="O35" s="53">
        <v>542174</v>
      </c>
      <c r="P35" s="53">
        <v>517713</v>
      </c>
      <c r="Q35" s="53">
        <v>524797</v>
      </c>
      <c r="R35" s="53">
        <v>550946</v>
      </c>
      <c r="S35" s="53">
        <v>627542</v>
      </c>
      <c r="T35" s="53">
        <v>640569</v>
      </c>
      <c r="U35" s="53">
        <v>695985</v>
      </c>
      <c r="V35" s="53">
        <v>766839</v>
      </c>
      <c r="W35" s="53">
        <v>949813</v>
      </c>
      <c r="X35" s="53">
        <v>919028</v>
      </c>
      <c r="Y35" s="53">
        <v>993455</v>
      </c>
      <c r="Z35" s="53">
        <v>1045263</v>
      </c>
      <c r="AA35" s="53">
        <v>1154910</v>
      </c>
      <c r="AB35" s="53">
        <v>1032416</v>
      </c>
      <c r="AC35" s="53">
        <v>1021902</v>
      </c>
      <c r="AD35" s="53">
        <v>1294723</v>
      </c>
      <c r="AE35" s="53">
        <v>1515313</v>
      </c>
      <c r="AF35" s="53">
        <v>1048871</v>
      </c>
      <c r="AG35" s="53">
        <v>1296485</v>
      </c>
      <c r="AH35" s="53">
        <v>1314091</v>
      </c>
      <c r="AI35" s="53">
        <v>1308870</v>
      </c>
      <c r="AJ35" s="53">
        <v>1296415</v>
      </c>
      <c r="AK35" s="54">
        <v>1609623</v>
      </c>
      <c r="AL35" s="54">
        <v>1599861</v>
      </c>
      <c r="AM35" s="87">
        <v>1807319</v>
      </c>
      <c r="AN35" s="87">
        <v>1728609</v>
      </c>
      <c r="AO35" s="87">
        <v>2226651</v>
      </c>
      <c r="AP35" s="87">
        <v>2223068</v>
      </c>
    </row>
    <row r="36" spans="1:42" s="33" customFormat="1" x14ac:dyDescent="0.2">
      <c r="A36" s="57"/>
      <c r="B36" s="16" t="s">
        <v>53</v>
      </c>
      <c r="C36" s="41">
        <v>8287772.9466105513</v>
      </c>
      <c r="D36" s="41">
        <v>8493168.5686615035</v>
      </c>
      <c r="E36" s="41">
        <v>8563314.3844271265</v>
      </c>
      <c r="F36" s="41">
        <v>8872988.2244576495</v>
      </c>
      <c r="G36" s="41">
        <v>8685081.5453457199</v>
      </c>
      <c r="H36" s="41">
        <v>9068408.0602621529</v>
      </c>
      <c r="I36" s="41">
        <v>9456385.3630128447</v>
      </c>
      <c r="J36" s="41">
        <v>9802984.9816849232</v>
      </c>
      <c r="K36" s="41">
        <v>9590066.5877401456</v>
      </c>
      <c r="L36" s="41">
        <v>9912480.1146589499</v>
      </c>
      <c r="M36" s="41">
        <v>10387782.412570609</v>
      </c>
      <c r="N36" s="41">
        <v>10839157.615622627</v>
      </c>
      <c r="O36" s="41">
        <v>11005300.541344423</v>
      </c>
      <c r="P36" s="41">
        <v>11174972.64779691</v>
      </c>
      <c r="Q36" s="41">
        <v>11447641.54681439</v>
      </c>
      <c r="R36" s="41">
        <v>12306117.057080353</v>
      </c>
      <c r="S36" s="41">
        <v>12330677.472714122</v>
      </c>
      <c r="T36" s="41">
        <v>12915572.081698583</v>
      </c>
      <c r="U36" s="41">
        <v>13076012.948983893</v>
      </c>
      <c r="V36" s="41">
        <v>11949079.259431856</v>
      </c>
      <c r="W36" s="41">
        <v>13790783.182758804</v>
      </c>
      <c r="X36" s="41">
        <v>14873937.826288391</v>
      </c>
      <c r="Y36" s="41">
        <v>15378356.051056223</v>
      </c>
      <c r="Z36" s="41">
        <v>15700717.505197875</v>
      </c>
      <c r="AA36" s="41">
        <v>16275615.268389147</v>
      </c>
      <c r="AB36" s="41">
        <v>17348332.104083773</v>
      </c>
      <c r="AC36" s="41">
        <v>17899128.033020031</v>
      </c>
      <c r="AD36" s="41">
        <v>19638746.995300703</v>
      </c>
      <c r="AE36" s="41">
        <v>20673167.349681925</v>
      </c>
      <c r="AF36" s="41">
        <v>21581418.148040403</v>
      </c>
      <c r="AG36" s="41">
        <v>22851358.59188579</v>
      </c>
      <c r="AH36" s="41">
        <v>23719646.698844768</v>
      </c>
      <c r="AI36" s="41">
        <v>25879320.282469939</v>
      </c>
      <c r="AJ36" s="41">
        <v>28273102.627471477</v>
      </c>
      <c r="AK36" s="41">
        <v>28352321.110342488</v>
      </c>
      <c r="AL36" s="41">
        <v>28500421.979716096</v>
      </c>
      <c r="AM36" s="87">
        <v>28905920.96559108</v>
      </c>
      <c r="AN36" s="87">
        <v>30275897.337230198</v>
      </c>
      <c r="AO36" s="87">
        <v>30992345.70001068</v>
      </c>
      <c r="AP36" s="87">
        <v>31559200.997168038</v>
      </c>
    </row>
    <row r="37" spans="1:42" ht="18.75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94"/>
      <c r="AF37" s="94"/>
      <c r="AG37" s="94"/>
      <c r="AH37" s="94"/>
      <c r="AI37" s="94"/>
      <c r="AJ37" s="94"/>
      <c r="AK37" s="94"/>
      <c r="AL37" s="94"/>
      <c r="AM37" s="94"/>
      <c r="AN37" s="94"/>
    </row>
    <row r="38" spans="1:42" ht="18" customHeight="1" x14ac:dyDescent="0.25">
      <c r="B38" s="111" t="s">
        <v>69</v>
      </c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</row>
  </sheetData>
  <mergeCells count="12">
    <mergeCell ref="AM2:AP2"/>
    <mergeCell ref="O2:R2"/>
    <mergeCell ref="S2:V2"/>
    <mergeCell ref="W2:Z2"/>
    <mergeCell ref="AA2:AD2"/>
    <mergeCell ref="AE2:AH2"/>
    <mergeCell ref="AI2:AL2"/>
    <mergeCell ref="A2:A3"/>
    <mergeCell ref="B2:B3"/>
    <mergeCell ref="C2:F2"/>
    <mergeCell ref="G2:J2"/>
    <mergeCell ref="K2:N2"/>
  </mergeCells>
  <printOptions horizontalCentered="1"/>
  <pageMargins left="0.45" right="0.45" top="0.5" bottom="0.5" header="0.3" footer="0.3"/>
  <pageSetup scale="53" orientation="landscape" r:id="rId1"/>
  <headerFooter>
    <oddFooter>Page &amp;P of &amp;N</oddFooter>
  </headerFooter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zoomScaleNormal="100" workbookViewId="0">
      <pane xSplit="2" ySplit="3" topLeftCell="C26" activePane="bottomRight" state="frozen"/>
      <selection pane="topRight" activeCell="C1" sqref="C1"/>
      <selection pane="bottomLeft" activeCell="A3" sqref="A3"/>
      <selection pane="bottomRight" activeCell="B59" sqref="B59"/>
    </sheetView>
  </sheetViews>
  <sheetFormatPr defaultColWidth="9.7109375" defaultRowHeight="12.75" x14ac:dyDescent="0.2"/>
  <cols>
    <col min="1" max="1" width="5.85546875" style="26" customWidth="1"/>
    <col min="2" max="2" width="29" style="26" customWidth="1"/>
    <col min="3" max="5" width="8" style="26" bestFit="1" customWidth="1"/>
    <col min="6" max="6" width="9" style="26" bestFit="1" customWidth="1"/>
    <col min="7" max="16" width="8" style="26" bestFit="1" customWidth="1"/>
    <col min="17" max="22" width="9" style="26" bestFit="1" customWidth="1"/>
    <col min="23" max="31" width="9" style="34" bestFit="1" customWidth="1"/>
    <col min="32" max="32" width="9.42578125" style="26" customWidth="1"/>
    <col min="33" max="33" width="9.7109375" style="26" customWidth="1"/>
    <col min="34" max="34" width="9.42578125" style="26" customWidth="1"/>
    <col min="35" max="35" width="8.85546875" style="34" customWidth="1"/>
    <col min="36" max="36" width="9.28515625" style="26" customWidth="1"/>
    <col min="37" max="37" width="11.28515625" style="26" customWidth="1"/>
    <col min="38" max="38" width="10.7109375" style="26" customWidth="1"/>
    <col min="39" max="40" width="12.85546875" style="26" customWidth="1"/>
    <col min="41" max="16384" width="9.7109375" style="26"/>
  </cols>
  <sheetData>
    <row r="1" spans="1:42" ht="35.25" customHeight="1" x14ac:dyDescent="0.2">
      <c r="A1" s="20" t="s">
        <v>50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2" ht="12.75" customHeight="1" x14ac:dyDescent="0.2">
      <c r="A2" s="112" t="s">
        <v>0</v>
      </c>
      <c r="B2" s="114" t="s">
        <v>1</v>
      </c>
      <c r="C2" s="114" t="s">
        <v>43</v>
      </c>
      <c r="D2" s="114"/>
      <c r="E2" s="114"/>
      <c r="F2" s="114"/>
      <c r="G2" s="114" t="s">
        <v>2</v>
      </c>
      <c r="H2" s="114"/>
      <c r="I2" s="114"/>
      <c r="J2" s="114"/>
      <c r="K2" s="114" t="s">
        <v>3</v>
      </c>
      <c r="L2" s="114"/>
      <c r="M2" s="114"/>
      <c r="N2" s="114"/>
      <c r="O2" s="114" t="s">
        <v>4</v>
      </c>
      <c r="P2" s="114"/>
      <c r="Q2" s="114"/>
      <c r="R2" s="114"/>
      <c r="S2" s="114" t="s">
        <v>5</v>
      </c>
      <c r="T2" s="114"/>
      <c r="U2" s="114"/>
      <c r="V2" s="114"/>
      <c r="W2" s="116" t="s">
        <v>6</v>
      </c>
      <c r="X2" s="116"/>
      <c r="Y2" s="116"/>
      <c r="Z2" s="116"/>
      <c r="AA2" s="116" t="s">
        <v>44</v>
      </c>
      <c r="AB2" s="116"/>
      <c r="AC2" s="116"/>
      <c r="AD2" s="116"/>
      <c r="AE2" s="116" t="s">
        <v>45</v>
      </c>
      <c r="AF2" s="116"/>
      <c r="AG2" s="116"/>
      <c r="AH2" s="116"/>
      <c r="AI2" s="120" t="s">
        <v>46</v>
      </c>
      <c r="AJ2" s="121"/>
      <c r="AK2" s="121"/>
      <c r="AL2" s="35"/>
      <c r="AM2" s="115" t="s">
        <v>68</v>
      </c>
      <c r="AN2" s="115"/>
      <c r="AO2" s="115"/>
      <c r="AP2" s="115"/>
    </row>
    <row r="3" spans="1:42" s="29" customFormat="1" ht="14.25" x14ac:dyDescent="0.2">
      <c r="A3" s="113"/>
      <c r="B3" s="114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106" t="s">
        <v>7</v>
      </c>
      <c r="AN3" s="106" t="s">
        <v>8</v>
      </c>
      <c r="AO3" s="106" t="s">
        <v>9</v>
      </c>
      <c r="AP3" s="106" t="s">
        <v>10</v>
      </c>
    </row>
    <row r="4" spans="1:42" ht="20.100000000000001" customHeight="1" x14ac:dyDescent="0.2">
      <c r="A4" s="7" t="s">
        <v>11</v>
      </c>
      <c r="B4" s="8" t="s">
        <v>12</v>
      </c>
      <c r="C4" s="37">
        <v>1877498.8494436662</v>
      </c>
      <c r="D4" s="37">
        <v>1833474.4035759154</v>
      </c>
      <c r="E4" s="37">
        <v>1764238.1795806722</v>
      </c>
      <c r="F4" s="37">
        <v>1831745.5673997467</v>
      </c>
      <c r="G4" s="37">
        <v>1914033.8344209355</v>
      </c>
      <c r="H4" s="37">
        <v>1842507.3886755565</v>
      </c>
      <c r="I4" s="37">
        <v>1813876.2726602186</v>
      </c>
      <c r="J4" s="37">
        <v>1898482.5042432898</v>
      </c>
      <c r="K4" s="37">
        <v>1995927.4991684321</v>
      </c>
      <c r="L4" s="37">
        <v>1901091.3535458196</v>
      </c>
      <c r="M4" s="37">
        <v>1884765.5626462987</v>
      </c>
      <c r="N4" s="37">
        <v>1976647.5846394496</v>
      </c>
      <c r="O4" s="37">
        <v>2013495.8446482813</v>
      </c>
      <c r="P4" s="37">
        <v>1923198.603112787</v>
      </c>
      <c r="Q4" s="37">
        <v>1907976.3392305281</v>
      </c>
      <c r="R4" s="37">
        <v>1986625.2130084026</v>
      </c>
      <c r="S4" s="37">
        <v>2083846.3188434737</v>
      </c>
      <c r="T4" s="37">
        <v>2009412.5843691609</v>
      </c>
      <c r="U4" s="37">
        <v>1992916.1020262917</v>
      </c>
      <c r="V4" s="37">
        <v>2051684.994761074</v>
      </c>
      <c r="W4" s="37">
        <v>2158876.0276495838</v>
      </c>
      <c r="X4" s="37">
        <v>2082369.8288942389</v>
      </c>
      <c r="Y4" s="37">
        <v>2080641.3007559937</v>
      </c>
      <c r="Z4" s="37">
        <v>2102153.842700182</v>
      </c>
      <c r="AA4" s="37">
        <v>2256154.6689396105</v>
      </c>
      <c r="AB4" s="37">
        <v>2160727.2254185751</v>
      </c>
      <c r="AC4" s="37">
        <v>2168279.6382083879</v>
      </c>
      <c r="AD4" s="37">
        <v>2193485.467433427</v>
      </c>
      <c r="AE4" s="37">
        <v>2258454.0923766764</v>
      </c>
      <c r="AF4" s="37">
        <v>2234274.4019381818</v>
      </c>
      <c r="AG4" s="37">
        <v>2253564.7201324305</v>
      </c>
      <c r="AH4" s="37">
        <v>2228774.7855527112</v>
      </c>
      <c r="AI4" s="37">
        <v>2445255.0409754799</v>
      </c>
      <c r="AJ4" s="37">
        <v>2367150.157284332</v>
      </c>
      <c r="AK4" s="47">
        <v>2343563.4230893711</v>
      </c>
      <c r="AL4" s="47">
        <v>2393848.3786508176</v>
      </c>
      <c r="AM4" s="91">
        <v>2483125.5988282664</v>
      </c>
      <c r="AN4" s="91">
        <v>2413880.1122089</v>
      </c>
      <c r="AO4" s="91">
        <v>2398776.0507860864</v>
      </c>
      <c r="AP4" s="91">
        <v>2398127.2381767472</v>
      </c>
    </row>
    <row r="5" spans="1:42" ht="20.100000000000001" customHeight="1" x14ac:dyDescent="0.2">
      <c r="A5" s="9"/>
      <c r="B5" s="10" t="s">
        <v>13</v>
      </c>
      <c r="C5" s="38">
        <v>596142.58075102104</v>
      </c>
      <c r="D5" s="38">
        <v>783933.12546664744</v>
      </c>
      <c r="E5" s="38">
        <v>563443.22575229348</v>
      </c>
      <c r="F5" s="38">
        <v>553634.06803003792</v>
      </c>
      <c r="G5" s="38">
        <v>606262.83492769208</v>
      </c>
      <c r="H5" s="38">
        <v>766077.86726169486</v>
      </c>
      <c r="I5" s="38">
        <v>571836.17378818872</v>
      </c>
      <c r="J5" s="38">
        <v>587261.12402242399</v>
      </c>
      <c r="K5" s="38">
        <v>648163.85360267712</v>
      </c>
      <c r="L5" s="38">
        <v>771161.99833452085</v>
      </c>
      <c r="M5" s="38">
        <v>605016.14541852486</v>
      </c>
      <c r="N5" s="38">
        <v>623786.00264427683</v>
      </c>
      <c r="O5" s="38">
        <v>621432.05201720295</v>
      </c>
      <c r="P5" s="38">
        <v>748098.48124987248</v>
      </c>
      <c r="Q5" s="38">
        <v>577617.44537304668</v>
      </c>
      <c r="R5" s="38">
        <v>584922.02135987789</v>
      </c>
      <c r="S5" s="38">
        <v>654556.76242284069</v>
      </c>
      <c r="T5" s="38">
        <v>806790.11667414918</v>
      </c>
      <c r="U5" s="38">
        <v>626589.75688351912</v>
      </c>
      <c r="V5" s="38">
        <v>604184.36401949101</v>
      </c>
      <c r="W5" s="38">
        <v>693771.8505810278</v>
      </c>
      <c r="X5" s="38">
        <v>860226.27705972863</v>
      </c>
      <c r="Y5" s="38">
        <v>675698.01913303882</v>
      </c>
      <c r="Z5" s="38">
        <v>619451.85322620498</v>
      </c>
      <c r="AA5" s="38">
        <v>763044.84556848533</v>
      </c>
      <c r="AB5" s="38">
        <v>895869.90010174364</v>
      </c>
      <c r="AC5" s="38">
        <v>740988.63049749017</v>
      </c>
      <c r="AD5" s="38">
        <v>683535.6238322811</v>
      </c>
      <c r="AE5" s="38">
        <v>699064.91543451615</v>
      </c>
      <c r="AF5" s="38">
        <v>930129.75110733823</v>
      </c>
      <c r="AG5" s="38">
        <v>763937.72510606155</v>
      </c>
      <c r="AH5" s="38">
        <v>654291.60835208406</v>
      </c>
      <c r="AI5" s="38">
        <v>815460.21881832322</v>
      </c>
      <c r="AJ5" s="38">
        <v>1030264.6302472897</v>
      </c>
      <c r="AK5" s="48">
        <v>786500.72070828278</v>
      </c>
      <c r="AL5" s="48">
        <v>746040.43022610422</v>
      </c>
      <c r="AM5" s="86">
        <v>815649.41500034276</v>
      </c>
      <c r="AN5" s="86">
        <v>1002197.5580925564</v>
      </c>
      <c r="AO5" s="86">
        <v>800229.08089235367</v>
      </c>
      <c r="AP5" s="86">
        <v>725132.94601474714</v>
      </c>
    </row>
    <row r="6" spans="1:42" ht="20.100000000000001" customHeight="1" x14ac:dyDescent="0.2">
      <c r="A6" s="11"/>
      <c r="B6" s="12" t="s">
        <v>14</v>
      </c>
      <c r="C6" s="39">
        <v>340462.33159031771</v>
      </c>
      <c r="D6" s="39">
        <v>522656.75113332423</v>
      </c>
      <c r="E6" s="39">
        <v>299406.65329017397</v>
      </c>
      <c r="F6" s="39">
        <v>299929.26398618409</v>
      </c>
      <c r="G6" s="39">
        <v>352735.28522725852</v>
      </c>
      <c r="H6" s="39">
        <v>509071.99073030229</v>
      </c>
      <c r="I6" s="39">
        <v>309660.02151634358</v>
      </c>
      <c r="J6" s="39">
        <v>330153.7025260955</v>
      </c>
      <c r="K6" s="39">
        <v>385436.06531260442</v>
      </c>
      <c r="L6" s="39">
        <v>498292.34848552721</v>
      </c>
      <c r="M6" s="39">
        <v>326356.56401405291</v>
      </c>
      <c r="N6" s="39">
        <v>355638.02218781511</v>
      </c>
      <c r="O6" s="39">
        <v>353873.94463477255</v>
      </c>
      <c r="P6" s="39">
        <v>472432.61797743209</v>
      </c>
      <c r="Q6" s="39">
        <v>295935.6553525732</v>
      </c>
      <c r="R6" s="39">
        <v>308955.78203522222</v>
      </c>
      <c r="S6" s="39">
        <v>367253.89428704826</v>
      </c>
      <c r="T6" s="39">
        <v>507476.63591703586</v>
      </c>
      <c r="U6" s="39">
        <v>320550.69216415501</v>
      </c>
      <c r="V6" s="39">
        <v>310981.77763176098</v>
      </c>
      <c r="W6" s="39">
        <v>384939.94555964606</v>
      </c>
      <c r="X6" s="39">
        <v>542091.12343529286</v>
      </c>
      <c r="Y6" s="39">
        <v>355953.71642309462</v>
      </c>
      <c r="Z6" s="39">
        <v>311000.21458196663</v>
      </c>
      <c r="AA6" s="39">
        <v>421764.75003058836</v>
      </c>
      <c r="AB6" s="39">
        <v>535512.43346328253</v>
      </c>
      <c r="AC6" s="39">
        <v>382621.50338767242</v>
      </c>
      <c r="AD6" s="39">
        <v>341809.31311845692</v>
      </c>
      <c r="AE6" s="39">
        <v>372075.02996009408</v>
      </c>
      <c r="AF6" s="39">
        <v>584271.08724777936</v>
      </c>
      <c r="AG6" s="39">
        <v>418010.24660978449</v>
      </c>
      <c r="AH6" s="39">
        <v>314947.63618234231</v>
      </c>
      <c r="AI6" s="39">
        <v>485561.16446960386</v>
      </c>
      <c r="AJ6" s="39">
        <v>672217.08960153221</v>
      </c>
      <c r="AK6" s="49">
        <v>424261.4067678983</v>
      </c>
      <c r="AL6" s="49">
        <v>395815.33916096558</v>
      </c>
      <c r="AM6" s="86">
        <v>423149.87671529717</v>
      </c>
      <c r="AN6" s="86">
        <v>584810.72091023542</v>
      </c>
      <c r="AO6" s="86">
        <v>384026.48506374407</v>
      </c>
      <c r="AP6" s="86">
        <v>326345.91731072334</v>
      </c>
    </row>
    <row r="7" spans="1:42" ht="14.25" x14ac:dyDescent="0.2">
      <c r="A7" s="11"/>
      <c r="B7" s="12" t="s">
        <v>15</v>
      </c>
      <c r="C7" s="39">
        <v>225279.88033399484</v>
      </c>
      <c r="D7" s="39">
        <v>230805.15303729815</v>
      </c>
      <c r="E7" s="39">
        <v>233423.64622746117</v>
      </c>
      <c r="F7" s="39">
        <v>222879.32040124582</v>
      </c>
      <c r="G7" s="39">
        <v>222418.65618055928</v>
      </c>
      <c r="H7" s="39">
        <v>225355.3764685615</v>
      </c>
      <c r="I7" s="39">
        <v>229725.84900036678</v>
      </c>
      <c r="J7" s="39">
        <v>223599.11835051232</v>
      </c>
      <c r="K7" s="39">
        <v>227903.28860422818</v>
      </c>
      <c r="L7" s="39">
        <v>237512.17142147559</v>
      </c>
      <c r="M7" s="39">
        <v>243552.34203363518</v>
      </c>
      <c r="N7" s="39">
        <v>234074.19794066099</v>
      </c>
      <c r="O7" s="39">
        <v>235300.9995200205</v>
      </c>
      <c r="P7" s="39">
        <v>244667.6684163507</v>
      </c>
      <c r="Q7" s="39">
        <v>251384.74652363369</v>
      </c>
      <c r="R7" s="39">
        <v>245812.58553999502</v>
      </c>
      <c r="S7" s="39">
        <v>256734.84241624054</v>
      </c>
      <c r="T7" s="39">
        <v>268939.01655142568</v>
      </c>
      <c r="U7" s="39">
        <v>276466.09547629621</v>
      </c>
      <c r="V7" s="39">
        <v>265039.04555603751</v>
      </c>
      <c r="W7" s="39">
        <v>282685.72604982008</v>
      </c>
      <c r="X7" s="39">
        <v>292938.99098555109</v>
      </c>
      <c r="Y7" s="39">
        <v>294430.81087628275</v>
      </c>
      <c r="Z7" s="39">
        <v>281953.47208834608</v>
      </c>
      <c r="AA7" s="39">
        <v>312529.90873231983</v>
      </c>
      <c r="AB7" s="39">
        <v>330940.34645524091</v>
      </c>
      <c r="AC7" s="39">
        <v>329868.1604209962</v>
      </c>
      <c r="AD7" s="39">
        <v>315730.58439144306</v>
      </c>
      <c r="AE7" s="39">
        <v>305082.48639052297</v>
      </c>
      <c r="AF7" s="39">
        <v>325656.25530461222</v>
      </c>
      <c r="AG7" s="39">
        <v>325046.7237607534</v>
      </c>
      <c r="AH7" s="39">
        <v>315401.53454411135</v>
      </c>
      <c r="AI7" s="39">
        <v>300511.59712345281</v>
      </c>
      <c r="AJ7" s="39">
        <v>325438.05847074301</v>
      </c>
      <c r="AK7" s="49">
        <v>328630.80146551057</v>
      </c>
      <c r="AL7" s="49">
        <v>317840.54294029361</v>
      </c>
      <c r="AM7" s="86">
        <v>363561.94916011795</v>
      </c>
      <c r="AN7" s="86">
        <v>391034.46730733139</v>
      </c>
      <c r="AO7" s="86">
        <v>391573.70545357856</v>
      </c>
      <c r="AP7" s="86">
        <v>375019.87807897211</v>
      </c>
    </row>
    <row r="8" spans="1:42" ht="19.5" customHeight="1" x14ac:dyDescent="0.2">
      <c r="A8" s="11"/>
      <c r="B8" s="36" t="s">
        <v>49</v>
      </c>
      <c r="C8" s="39">
        <v>30400.368826708553</v>
      </c>
      <c r="D8" s="39">
        <v>30471.221296025127</v>
      </c>
      <c r="E8" s="39">
        <v>30612.926234658287</v>
      </c>
      <c r="F8" s="39">
        <v>30825.483642608011</v>
      </c>
      <c r="G8" s="39">
        <v>31108.893519874302</v>
      </c>
      <c r="H8" s="39">
        <v>31650.500062831099</v>
      </c>
      <c r="I8" s="39">
        <v>32450.303271478399</v>
      </c>
      <c r="J8" s="39">
        <v>33508.303145816186</v>
      </c>
      <c r="K8" s="39">
        <v>34824.499685844494</v>
      </c>
      <c r="L8" s="39">
        <v>35357.478427518021</v>
      </c>
      <c r="M8" s="39">
        <v>35107.239370836767</v>
      </c>
      <c r="N8" s="39">
        <v>34073.782515800718</v>
      </c>
      <c r="O8" s="39">
        <v>32257.107862409899</v>
      </c>
      <c r="P8" s="39">
        <v>30998.194856089616</v>
      </c>
      <c r="Q8" s="39">
        <v>30297.043496839851</v>
      </c>
      <c r="R8" s="39">
        <v>30153.653784660626</v>
      </c>
      <c r="S8" s="39">
        <v>30568.025719551937</v>
      </c>
      <c r="T8" s="39">
        <v>30374.464205687684</v>
      </c>
      <c r="U8" s="39">
        <v>29572.969243067881</v>
      </c>
      <c r="V8" s="39">
        <v>28163.540831692502</v>
      </c>
      <c r="W8" s="39">
        <v>26146.178971561567</v>
      </c>
      <c r="X8" s="39">
        <v>25196.162638884565</v>
      </c>
      <c r="Y8" s="39">
        <v>25313.491833661494</v>
      </c>
      <c r="Z8" s="39">
        <v>26498.166555892349</v>
      </c>
      <c r="AA8" s="39">
        <v>28750.186805577112</v>
      </c>
      <c r="AB8" s="39">
        <v>29417.120183220159</v>
      </c>
      <c r="AC8" s="39">
        <v>28498.966688821525</v>
      </c>
      <c r="AD8" s="39">
        <v>25995.726322381197</v>
      </c>
      <c r="AE8" s="39">
        <v>21907.399083899145</v>
      </c>
      <c r="AF8" s="39">
        <v>20202.408554946669</v>
      </c>
      <c r="AG8" s="39">
        <v>20880.754735523769</v>
      </c>
      <c r="AH8" s="39">
        <v>23942.437625630413</v>
      </c>
      <c r="AI8" s="39">
        <v>29387.457225266633</v>
      </c>
      <c r="AJ8" s="39">
        <v>32609.482175014466</v>
      </c>
      <c r="AK8" s="49">
        <v>33608.512474873925</v>
      </c>
      <c r="AL8" s="49">
        <v>32384.548124844972</v>
      </c>
      <c r="AM8" s="86">
        <v>28937.589124927646</v>
      </c>
      <c r="AN8" s="86">
        <v>26352.369874989661</v>
      </c>
      <c r="AO8" s="86">
        <v>24628.890375031006</v>
      </c>
      <c r="AP8" s="86">
        <v>23767.150625051683</v>
      </c>
    </row>
    <row r="9" spans="1:42" ht="14.25" x14ac:dyDescent="0.2">
      <c r="A9" s="11"/>
      <c r="B9" s="12" t="s">
        <v>16</v>
      </c>
      <c r="C9" s="39">
        <v>1216505.3646893497</v>
      </c>
      <c r="D9" s="39">
        <v>970708.84483750002</v>
      </c>
      <c r="E9" s="39">
        <v>1143190.7567078322</v>
      </c>
      <c r="F9" s="39">
        <v>1201480.0337653186</v>
      </c>
      <c r="G9" s="39">
        <v>1243830.3511871593</v>
      </c>
      <c r="H9" s="39">
        <v>998509.08306543273</v>
      </c>
      <c r="I9" s="39">
        <v>1185501.2523099594</v>
      </c>
      <c r="J9" s="39">
        <v>1235005.3134374493</v>
      </c>
      <c r="K9" s="39">
        <v>1283673.8414616461</v>
      </c>
      <c r="L9" s="39">
        <v>1050877.2290779077</v>
      </c>
      <c r="M9" s="39">
        <v>1221718.069907069</v>
      </c>
      <c r="N9" s="39">
        <v>1274054.8595533776</v>
      </c>
      <c r="O9" s="39">
        <v>1325046.5608919242</v>
      </c>
      <c r="P9" s="39">
        <v>1092618.2455204236</v>
      </c>
      <c r="Q9" s="39">
        <v>1269118.1054563038</v>
      </c>
      <c r="R9" s="39">
        <v>1319948.0881313474</v>
      </c>
      <c r="S9" s="39">
        <v>1360271.4807668617</v>
      </c>
      <c r="T9" s="39">
        <v>1118552.9547848448</v>
      </c>
      <c r="U9" s="39">
        <v>1303764.1037701019</v>
      </c>
      <c r="V9" s="39">
        <v>1364112.4606781919</v>
      </c>
      <c r="W9" s="39">
        <v>1393960.240821874</v>
      </c>
      <c r="X9" s="39">
        <v>1135798.6452755847</v>
      </c>
      <c r="Y9" s="39">
        <v>1340743.5387017103</v>
      </c>
      <c r="Z9" s="39">
        <v>1398506.5752008297</v>
      </c>
      <c r="AA9" s="39">
        <v>1422852</v>
      </c>
      <c r="AB9" s="39">
        <v>1179422</v>
      </c>
      <c r="AC9" s="39">
        <v>1362748</v>
      </c>
      <c r="AD9" s="39">
        <v>1422589</v>
      </c>
      <c r="AE9" s="39">
        <v>1481780</v>
      </c>
      <c r="AF9" s="39">
        <v>1209255</v>
      </c>
      <c r="AG9" s="39">
        <v>1415923</v>
      </c>
      <c r="AH9" s="39">
        <v>1480148</v>
      </c>
      <c r="AI9" s="39">
        <v>1549750</v>
      </c>
      <c r="AJ9" s="39">
        <v>1242317</v>
      </c>
      <c r="AK9" s="49">
        <v>1485161</v>
      </c>
      <c r="AL9" s="49">
        <v>1554760</v>
      </c>
      <c r="AM9" s="86">
        <v>1587189</v>
      </c>
      <c r="AN9" s="86">
        <v>1314832</v>
      </c>
      <c r="AO9" s="86">
        <v>1524510</v>
      </c>
      <c r="AP9" s="86">
        <v>1577134</v>
      </c>
    </row>
    <row r="10" spans="1:42" ht="14.25" x14ac:dyDescent="0.2">
      <c r="A10" s="11"/>
      <c r="B10" s="12" t="s">
        <v>17</v>
      </c>
      <c r="C10" s="39">
        <v>40731.540782176082</v>
      </c>
      <c r="D10" s="39">
        <v>40612.624469305658</v>
      </c>
      <c r="E10" s="39">
        <v>40374.791843564788</v>
      </c>
      <c r="F10" s="39">
        <v>40018.04290495348</v>
      </c>
      <c r="G10" s="39">
        <v>39542.377653471747</v>
      </c>
      <c r="H10" s="39">
        <v>39237.360491490341</v>
      </c>
      <c r="I10" s="39">
        <v>39102.991419009297</v>
      </c>
      <c r="J10" s="39">
        <v>39139.270436028608</v>
      </c>
      <c r="K10" s="39">
        <v>39346.197542548267</v>
      </c>
      <c r="L10" s="39">
        <v>39744.589368136832</v>
      </c>
      <c r="M10" s="39">
        <v>40334.44591279429</v>
      </c>
      <c r="N10" s="39">
        <v>41115.767176520618</v>
      </c>
      <c r="O10" s="39">
        <v>42088.553159315874</v>
      </c>
      <c r="P10" s="39">
        <v>42855.146288707634</v>
      </c>
      <c r="Q10" s="39">
        <v>43415.546564695876</v>
      </c>
      <c r="R10" s="39">
        <v>43769.753987280608</v>
      </c>
      <c r="S10" s="39">
        <v>43917.76855646183</v>
      </c>
      <c r="T10" s="39">
        <v>44201.566961549594</v>
      </c>
      <c r="U10" s="39">
        <v>44621.149202543886</v>
      </c>
      <c r="V10" s="39">
        <v>45176.515279444669</v>
      </c>
      <c r="W10" s="39">
        <v>45867.665192251989</v>
      </c>
      <c r="X10" s="39">
        <v>46184.759080474119</v>
      </c>
      <c r="Y10" s="39">
        <v>46127.796944111047</v>
      </c>
      <c r="Z10" s="39">
        <v>45696.778783162787</v>
      </c>
      <c r="AA10" s="39">
        <v>44891.70459762933</v>
      </c>
      <c r="AB10" s="39">
        <v>45129.193084364189</v>
      </c>
      <c r="AC10" s="39">
        <v>46409.244243367437</v>
      </c>
      <c r="AD10" s="39">
        <v>48731.858074639043</v>
      </c>
      <c r="AE10" s="39">
        <v>52097.034578178966</v>
      </c>
      <c r="AF10" s="39">
        <v>54341.491348323354</v>
      </c>
      <c r="AG10" s="39">
        <v>55465.228385072201</v>
      </c>
      <c r="AH10" s="39">
        <v>55468.245688425479</v>
      </c>
      <c r="AI10" s="39">
        <v>54350.543258383237</v>
      </c>
      <c r="AJ10" s="39">
        <v>53706.044983013031</v>
      </c>
      <c r="AK10" s="49">
        <v>53534.750862314912</v>
      </c>
      <c r="AL10" s="49">
        <v>53836.660896288799</v>
      </c>
      <c r="AM10" s="86">
        <v>54611.775084934765</v>
      </c>
      <c r="AN10" s="86">
        <v>55193.110726419247</v>
      </c>
      <c r="AO10" s="86">
        <v>55580.66782074223</v>
      </c>
      <c r="AP10" s="86">
        <v>55774.446367903729</v>
      </c>
    </row>
    <row r="11" spans="1:42" ht="14.25" x14ac:dyDescent="0.2">
      <c r="A11" s="11"/>
      <c r="B11" s="12" t="s">
        <v>18</v>
      </c>
      <c r="C11" s="39">
        <v>24119.363221119289</v>
      </c>
      <c r="D11" s="39">
        <v>38219.808802462307</v>
      </c>
      <c r="E11" s="39">
        <v>17229.405276981684</v>
      </c>
      <c r="F11" s="39">
        <v>36613.422699436698</v>
      </c>
      <c r="G11" s="39">
        <v>24398.270652612417</v>
      </c>
      <c r="H11" s="39">
        <v>38683.077856938449</v>
      </c>
      <c r="I11" s="39">
        <v>17435.855143061202</v>
      </c>
      <c r="J11" s="39">
        <v>37076.796347387943</v>
      </c>
      <c r="K11" s="39">
        <v>24743.606561560686</v>
      </c>
      <c r="L11" s="39">
        <v>39307.536765254008</v>
      </c>
      <c r="M11" s="39">
        <v>17696.901407910533</v>
      </c>
      <c r="N11" s="39">
        <v>37690.955265274803</v>
      </c>
      <c r="O11" s="39">
        <v>24928.678579838415</v>
      </c>
      <c r="P11" s="39">
        <v>39626.730053783212</v>
      </c>
      <c r="Q11" s="39">
        <v>17825.24183648183</v>
      </c>
      <c r="R11" s="39">
        <v>37985.349529896521</v>
      </c>
      <c r="S11" s="39">
        <v>25100.307097309458</v>
      </c>
      <c r="T11" s="39">
        <v>39867.94594861722</v>
      </c>
      <c r="U11" s="39">
        <v>17941.092170126805</v>
      </c>
      <c r="V11" s="39">
        <v>38211.654783946513</v>
      </c>
      <c r="W11" s="39">
        <v>25276.271054429952</v>
      </c>
      <c r="X11" s="39">
        <v>40160.147478451705</v>
      </c>
      <c r="Y11" s="39">
        <v>18071.945977133513</v>
      </c>
      <c r="Z11" s="39">
        <v>38498.635489984808</v>
      </c>
      <c r="AA11" s="39">
        <v>25366.118773495906</v>
      </c>
      <c r="AB11" s="39">
        <v>40306.132232467004</v>
      </c>
      <c r="AC11" s="39">
        <v>18133.763467530094</v>
      </c>
      <c r="AD11" s="39">
        <v>38628.985526506985</v>
      </c>
      <c r="AE11" s="39">
        <v>25512.142363981307</v>
      </c>
      <c r="AF11" s="39">
        <v>40548.159482520161</v>
      </c>
      <c r="AG11" s="39">
        <v>18238.76664129701</v>
      </c>
      <c r="AH11" s="39">
        <v>38866.931512201503</v>
      </c>
      <c r="AI11" s="39">
        <v>25694.278898773249</v>
      </c>
      <c r="AJ11" s="39">
        <v>40862.482054029017</v>
      </c>
      <c r="AK11" s="49">
        <v>18366.951518773407</v>
      </c>
      <c r="AL11" s="49">
        <v>39211.28752842432</v>
      </c>
      <c r="AM11" s="86">
        <v>25675.408742989013</v>
      </c>
      <c r="AN11" s="86">
        <v>41657.443389924258</v>
      </c>
      <c r="AO11" s="86">
        <v>18456.302072990235</v>
      </c>
      <c r="AP11" s="86">
        <v>40085.84579409648</v>
      </c>
    </row>
    <row r="12" spans="1:42" ht="20.100000000000001" customHeight="1" x14ac:dyDescent="0.2">
      <c r="A12" s="7" t="s">
        <v>19</v>
      </c>
      <c r="B12" s="8" t="s">
        <v>20</v>
      </c>
      <c r="C12" s="40">
        <v>1467477.6488341114</v>
      </c>
      <c r="D12" s="40">
        <v>1439618.0509485432</v>
      </c>
      <c r="E12" s="40">
        <v>1541391.6481963708</v>
      </c>
      <c r="F12" s="40">
        <v>1491149.6051778044</v>
      </c>
      <c r="G12" s="40">
        <v>1514414.8667829817</v>
      </c>
      <c r="H12" s="40">
        <v>1507724.3763457991</v>
      </c>
      <c r="I12" s="40">
        <v>1634261.1745583443</v>
      </c>
      <c r="J12" s="40">
        <v>1556895.6819722257</v>
      </c>
      <c r="K12" s="40">
        <v>1660060.4900878866</v>
      </c>
      <c r="L12" s="40">
        <v>1639839.3218887604</v>
      </c>
      <c r="M12" s="40">
        <v>1752741.8838512232</v>
      </c>
      <c r="N12" s="40">
        <v>1731221.9650886068</v>
      </c>
      <c r="O12" s="40">
        <v>1757355.2437599448</v>
      </c>
      <c r="P12" s="40">
        <v>1616673.1375975953</v>
      </c>
      <c r="Q12" s="40">
        <v>1704884.5447247596</v>
      </c>
      <c r="R12" s="40">
        <v>1721762.8911094735</v>
      </c>
      <c r="S12" s="40">
        <v>1713648.5567538892</v>
      </c>
      <c r="T12" s="40">
        <v>1638794.0962303581</v>
      </c>
      <c r="U12" s="40">
        <v>1695287.0247843307</v>
      </c>
      <c r="V12" s="40">
        <v>1362236.3158461647</v>
      </c>
      <c r="W12" s="40">
        <v>1719761.5652352208</v>
      </c>
      <c r="X12" s="40">
        <v>1726173.1432466309</v>
      </c>
      <c r="Y12" s="40">
        <v>1758988.8302608444</v>
      </c>
      <c r="Z12" s="40">
        <v>1730514.4612573036</v>
      </c>
      <c r="AA12" s="40">
        <v>1831775.3538685469</v>
      </c>
      <c r="AB12" s="40">
        <v>1767228.9048018341</v>
      </c>
      <c r="AC12" s="40">
        <v>1897265.0394456524</v>
      </c>
      <c r="AD12" s="40">
        <v>1925313.7017883768</v>
      </c>
      <c r="AE12" s="40">
        <v>1820796.3758989808</v>
      </c>
      <c r="AF12" s="40">
        <v>1793114.3920369856</v>
      </c>
      <c r="AG12" s="40">
        <v>1765191.7729380277</v>
      </c>
      <c r="AH12" s="40">
        <v>1754607.5055731332</v>
      </c>
      <c r="AI12" s="40">
        <v>1745450.9411504585</v>
      </c>
      <c r="AJ12" s="40">
        <v>1788374.5116458414</v>
      </c>
      <c r="AK12" s="50">
        <v>1814384.970109137</v>
      </c>
      <c r="AL12" s="50">
        <v>1700946.0000754879</v>
      </c>
      <c r="AM12" s="92">
        <v>1751064.9428524571</v>
      </c>
      <c r="AN12" s="92">
        <v>1792051.1568816735</v>
      </c>
      <c r="AO12" s="92">
        <v>1836690.6730972249</v>
      </c>
      <c r="AP12" s="92">
        <v>2040262.2271686443</v>
      </c>
    </row>
    <row r="13" spans="1:42" ht="20.100000000000001" customHeight="1" x14ac:dyDescent="0.2">
      <c r="A13" s="13"/>
      <c r="B13" s="14" t="s">
        <v>21</v>
      </c>
      <c r="C13" s="39">
        <v>171720</v>
      </c>
      <c r="D13" s="39">
        <v>175680</v>
      </c>
      <c r="E13" s="39">
        <v>172046</v>
      </c>
      <c r="F13" s="39">
        <v>171813</v>
      </c>
      <c r="G13" s="39">
        <v>162316</v>
      </c>
      <c r="H13" s="39">
        <v>175470</v>
      </c>
      <c r="I13" s="39">
        <v>171708</v>
      </c>
      <c r="J13" s="39">
        <v>175610</v>
      </c>
      <c r="K13" s="39">
        <v>174695</v>
      </c>
      <c r="L13" s="39">
        <v>189422</v>
      </c>
      <c r="M13" s="39">
        <v>185264</v>
      </c>
      <c r="N13" s="39">
        <v>185437</v>
      </c>
      <c r="O13" s="39">
        <v>181628.5019500062</v>
      </c>
      <c r="P13" s="39">
        <v>188366.8510890805</v>
      </c>
      <c r="Q13" s="39">
        <v>185847.46832491623</v>
      </c>
      <c r="R13" s="39">
        <v>182948.17863599703</v>
      </c>
      <c r="S13" s="39">
        <v>168257</v>
      </c>
      <c r="T13" s="39">
        <v>179445</v>
      </c>
      <c r="U13" s="39">
        <v>181547</v>
      </c>
      <c r="V13" s="39">
        <v>156594</v>
      </c>
      <c r="W13" s="39">
        <v>173362</v>
      </c>
      <c r="X13" s="39">
        <v>179612</v>
      </c>
      <c r="Y13" s="39">
        <v>176198</v>
      </c>
      <c r="Z13" s="39">
        <v>168497</v>
      </c>
      <c r="AA13" s="39">
        <v>179790</v>
      </c>
      <c r="AB13" s="39">
        <v>159613</v>
      </c>
      <c r="AC13" s="39">
        <v>151507</v>
      </c>
      <c r="AD13" s="39">
        <v>160298</v>
      </c>
      <c r="AE13" s="39">
        <v>148177</v>
      </c>
      <c r="AF13" s="39">
        <v>157816</v>
      </c>
      <c r="AG13" s="39">
        <v>161898</v>
      </c>
      <c r="AH13" s="39">
        <v>162255</v>
      </c>
      <c r="AI13" s="39">
        <v>159849</v>
      </c>
      <c r="AJ13" s="39">
        <v>155653</v>
      </c>
      <c r="AK13" s="49">
        <v>153292</v>
      </c>
      <c r="AL13" s="49">
        <v>140376</v>
      </c>
      <c r="AM13" s="86">
        <v>151359</v>
      </c>
      <c r="AN13" s="86">
        <v>151468</v>
      </c>
      <c r="AO13" s="86">
        <v>148914</v>
      </c>
      <c r="AP13" s="86">
        <v>143100</v>
      </c>
    </row>
    <row r="14" spans="1:42" ht="20.100000000000001" customHeight="1" x14ac:dyDescent="0.2">
      <c r="A14" s="13"/>
      <c r="B14" s="10" t="s">
        <v>22</v>
      </c>
      <c r="C14" s="38">
        <v>871848.05770327814</v>
      </c>
      <c r="D14" s="38">
        <v>900503.5836608595</v>
      </c>
      <c r="E14" s="38">
        <v>985277.55759365368</v>
      </c>
      <c r="F14" s="38">
        <v>911149.8010422088</v>
      </c>
      <c r="G14" s="38">
        <v>884436.34542356688</v>
      </c>
      <c r="H14" s="38">
        <v>946317.25478997175</v>
      </c>
      <c r="I14" s="38">
        <v>1046709.8500021633</v>
      </c>
      <c r="J14" s="38">
        <v>969889.54978429852</v>
      </c>
      <c r="K14" s="38">
        <v>982496.06956158578</v>
      </c>
      <c r="L14" s="38">
        <v>1000725.1590406871</v>
      </c>
      <c r="M14" s="38">
        <v>1114961.3717443473</v>
      </c>
      <c r="N14" s="38">
        <v>1021523.3996533803</v>
      </c>
      <c r="O14" s="38">
        <v>1007984.2096798789</v>
      </c>
      <c r="P14" s="38">
        <v>1048743.7574389467</v>
      </c>
      <c r="Q14" s="38">
        <v>1153756.5647641567</v>
      </c>
      <c r="R14" s="38">
        <v>1095492.4681170178</v>
      </c>
      <c r="S14" s="38">
        <v>1012286.1888949932</v>
      </c>
      <c r="T14" s="38">
        <v>1038362.3859944866</v>
      </c>
      <c r="U14" s="38">
        <v>1074654.2434493734</v>
      </c>
      <c r="V14" s="38">
        <v>844942.18166114693</v>
      </c>
      <c r="W14" s="38">
        <v>1009183.3726460559</v>
      </c>
      <c r="X14" s="38">
        <v>1102066.0913121644</v>
      </c>
      <c r="Y14" s="38">
        <v>1175116.5995929118</v>
      </c>
      <c r="Z14" s="38">
        <v>1101657.9364488679</v>
      </c>
      <c r="AA14" s="38">
        <v>1106386.4985792455</v>
      </c>
      <c r="AB14" s="38">
        <v>1170359.25434695</v>
      </c>
      <c r="AC14" s="38">
        <v>1337744.6717965652</v>
      </c>
      <c r="AD14" s="38">
        <v>1249859.5751816495</v>
      </c>
      <c r="AE14" s="38">
        <v>1120104.1215275894</v>
      </c>
      <c r="AF14" s="38">
        <v>1179488.2140061874</v>
      </c>
      <c r="AG14" s="38">
        <v>1214987.2532273666</v>
      </c>
      <c r="AH14" s="38">
        <v>1093843.4576859842</v>
      </c>
      <c r="AI14" s="38">
        <v>1140522.9727358238</v>
      </c>
      <c r="AJ14" s="38">
        <v>1198878.1662479104</v>
      </c>
      <c r="AK14" s="48">
        <v>1253931.3666696167</v>
      </c>
      <c r="AL14" s="48">
        <v>1154780.9173275735</v>
      </c>
      <c r="AM14" s="86">
        <v>1166029.7926660951</v>
      </c>
      <c r="AN14" s="86">
        <v>1209024.8000399261</v>
      </c>
      <c r="AO14" s="86">
        <v>1265429.7629609988</v>
      </c>
      <c r="AP14" s="86">
        <v>1200640.6443329798</v>
      </c>
    </row>
    <row r="15" spans="1:42" ht="20.100000000000001" customHeight="1" x14ac:dyDescent="0.2">
      <c r="A15" s="13"/>
      <c r="B15" s="14" t="s">
        <v>23</v>
      </c>
      <c r="C15" s="39">
        <v>668096.85624982847</v>
      </c>
      <c r="D15" s="39">
        <v>695545.86278878967</v>
      </c>
      <c r="E15" s="39">
        <v>777906.79788434354</v>
      </c>
      <c r="F15" s="39">
        <v>700159.48307703831</v>
      </c>
      <c r="G15" s="39">
        <v>668619.94978391589</v>
      </c>
      <c r="H15" s="39">
        <v>725953.08633638895</v>
      </c>
      <c r="I15" s="39">
        <v>822076.21359519742</v>
      </c>
      <c r="J15" s="39">
        <v>741264.75028449809</v>
      </c>
      <c r="K15" s="39">
        <v>750158.41182949953</v>
      </c>
      <c r="L15" s="39">
        <v>764124.42110852094</v>
      </c>
      <c r="M15" s="39">
        <v>873547.33164430724</v>
      </c>
      <c r="N15" s="39">
        <v>774745.83541767241</v>
      </c>
      <c r="O15" s="39">
        <v>755292.89934070897</v>
      </c>
      <c r="P15" s="39">
        <v>791589.27279405994</v>
      </c>
      <c r="Q15" s="39">
        <v>893589.47761129821</v>
      </c>
      <c r="R15" s="39">
        <v>833763.35025393288</v>
      </c>
      <c r="S15" s="39">
        <v>750445.61211942707</v>
      </c>
      <c r="T15" s="39">
        <v>774846.75636415463</v>
      </c>
      <c r="U15" s="39">
        <v>807899.96702199033</v>
      </c>
      <c r="V15" s="39">
        <v>573385.6644944282</v>
      </c>
      <c r="W15" s="39">
        <v>731261.02079771634</v>
      </c>
      <c r="X15" s="39">
        <v>818043.34633051243</v>
      </c>
      <c r="Y15" s="39">
        <v>885258.90302625578</v>
      </c>
      <c r="Z15" s="39">
        <v>806230.7298455158</v>
      </c>
      <c r="AA15" s="39">
        <v>805655.22348750569</v>
      </c>
      <c r="AB15" s="39">
        <v>864019.72762687528</v>
      </c>
      <c r="AC15" s="39">
        <v>1025492.7103082078</v>
      </c>
      <c r="AD15" s="39">
        <v>931390.99578506197</v>
      </c>
      <c r="AE15" s="39">
        <v>795114.74108282465</v>
      </c>
      <c r="AF15" s="39">
        <v>848019.93769631023</v>
      </c>
      <c r="AG15" s="39">
        <v>877081.98623544199</v>
      </c>
      <c r="AH15" s="39">
        <v>749543.10519507737</v>
      </c>
      <c r="AI15" s="39">
        <v>789869.43992899929</v>
      </c>
      <c r="AJ15" s="39">
        <v>841187.80770642206</v>
      </c>
      <c r="AK15" s="49">
        <v>888520.53697471775</v>
      </c>
      <c r="AL15" s="49">
        <v>780965.97106051783</v>
      </c>
      <c r="AM15" s="86">
        <v>783127.08440813585</v>
      </c>
      <c r="AN15" s="86">
        <v>819306.27028878906</v>
      </c>
      <c r="AO15" s="86">
        <v>871167.35221440997</v>
      </c>
      <c r="AP15" s="86">
        <v>804106.293088665</v>
      </c>
    </row>
    <row r="16" spans="1:42" ht="14.25" x14ac:dyDescent="0.2">
      <c r="A16" s="13"/>
      <c r="B16" s="14" t="s">
        <v>24</v>
      </c>
      <c r="C16" s="39">
        <v>121626.27530664814</v>
      </c>
      <c r="D16" s="39">
        <v>122470.66518398888</v>
      </c>
      <c r="E16" s="39">
        <v>124159.44493867038</v>
      </c>
      <c r="F16" s="39">
        <v>126692.6145706926</v>
      </c>
      <c r="G16" s="39">
        <v>130070.17408005553</v>
      </c>
      <c r="H16" s="39">
        <v>133233.22825177852</v>
      </c>
      <c r="I16" s="39">
        <v>136181.77708586145</v>
      </c>
      <c r="J16" s="39">
        <v>138915.8205823045</v>
      </c>
      <c r="K16" s="39">
        <v>141435.35874110748</v>
      </c>
      <c r="L16" s="39">
        <v>144455.73050818575</v>
      </c>
      <c r="M16" s="39">
        <v>147976.93588353912</v>
      </c>
      <c r="N16" s="39">
        <v>151998.97486716765</v>
      </c>
      <c r="O16" s="39">
        <v>156521.84745907146</v>
      </c>
      <c r="P16" s="39">
        <v>159584.85751220438</v>
      </c>
      <c r="Q16" s="39">
        <v>161188.00502656648</v>
      </c>
      <c r="R16" s="39">
        <v>161331.29000215762</v>
      </c>
      <c r="S16" s="39">
        <v>160014.71243897799</v>
      </c>
      <c r="T16" s="39">
        <v>160219.59643811491</v>
      </c>
      <c r="U16" s="39">
        <v>161945.94199956849</v>
      </c>
      <c r="V16" s="39">
        <v>165193.74912333855</v>
      </c>
      <c r="W16" s="39">
        <v>169963.01780942522</v>
      </c>
      <c r="X16" s="39">
        <v>174434.01816008982</v>
      </c>
      <c r="Y16" s="39">
        <v>178606.75017533224</v>
      </c>
      <c r="Z16" s="39">
        <v>182481.21385515254</v>
      </c>
      <c r="AA16" s="39">
        <v>186057.40919955069</v>
      </c>
      <c r="AB16" s="39">
        <v>189889.82370681013</v>
      </c>
      <c r="AC16" s="39">
        <v>193978.45737693112</v>
      </c>
      <c r="AD16" s="39">
        <v>198323.31020991356</v>
      </c>
      <c r="AE16" s="39">
        <v>202924.38220575725</v>
      </c>
      <c r="AF16" s="39">
        <v>207474.48574553925</v>
      </c>
      <c r="AG16" s="39">
        <v>211973.62082925942</v>
      </c>
      <c r="AH16" s="39">
        <v>216421.78745691763</v>
      </c>
      <c r="AI16" s="39">
        <v>220818.98562851417</v>
      </c>
      <c r="AJ16" s="39">
        <v>225719.9373767738</v>
      </c>
      <c r="AK16" s="49">
        <v>231124.64270169669</v>
      </c>
      <c r="AL16" s="49">
        <v>237033.10160328267</v>
      </c>
      <c r="AM16" s="86">
        <v>243445.31408153186</v>
      </c>
      <c r="AN16" s="86">
        <v>248254.4734402188</v>
      </c>
      <c r="AO16" s="86">
        <v>251460.57967934344</v>
      </c>
      <c r="AP16" s="86">
        <v>253063.63279890578</v>
      </c>
    </row>
    <row r="17" spans="1:42" ht="14.25" x14ac:dyDescent="0.2">
      <c r="A17" s="13"/>
      <c r="B17" s="14" t="s">
        <v>25</v>
      </c>
      <c r="C17" s="39">
        <v>82124.926146801517</v>
      </c>
      <c r="D17" s="39">
        <v>82487.055688080916</v>
      </c>
      <c r="E17" s="39">
        <v>83211.314770639714</v>
      </c>
      <c r="F17" s="39">
        <v>84297.703394477867</v>
      </c>
      <c r="G17" s="39">
        <v>85746.221559595419</v>
      </c>
      <c r="H17" s="39">
        <v>87130.94020180426</v>
      </c>
      <c r="I17" s="39">
        <v>88451.859321104421</v>
      </c>
      <c r="J17" s="39">
        <v>89708.978917495901</v>
      </c>
      <c r="K17" s="39">
        <v>90902.298990978699</v>
      </c>
      <c r="L17" s="39">
        <v>92145.007423980351</v>
      </c>
      <c r="M17" s="39">
        <v>93437.104216500855</v>
      </c>
      <c r="N17" s="39">
        <v>94778.589368540212</v>
      </c>
      <c r="O17" s="39">
        <v>96169.462880098465</v>
      </c>
      <c r="P17" s="39">
        <v>97569.627132682377</v>
      </c>
      <c r="Q17" s="39">
        <v>98979.082126291934</v>
      </c>
      <c r="R17" s="39">
        <v>100397.82786092714</v>
      </c>
      <c r="S17" s="39">
        <v>101825.86433658801</v>
      </c>
      <c r="T17" s="39">
        <v>103296.03319221713</v>
      </c>
      <c r="U17" s="39">
        <v>104808.33442781457</v>
      </c>
      <c r="V17" s="39">
        <v>106362.76804338026</v>
      </c>
      <c r="W17" s="39">
        <v>107959.33403891427</v>
      </c>
      <c r="X17" s="39">
        <v>109588.72682156216</v>
      </c>
      <c r="Y17" s="39">
        <v>111250.94639132392</v>
      </c>
      <c r="Z17" s="39">
        <v>112945.99274819955</v>
      </c>
      <c r="AA17" s="39">
        <v>114673.86589218903</v>
      </c>
      <c r="AB17" s="39">
        <v>116449.70301326453</v>
      </c>
      <c r="AC17" s="39">
        <v>118273.50411142613</v>
      </c>
      <c r="AD17" s="39">
        <v>120145.26918667383</v>
      </c>
      <c r="AE17" s="39">
        <v>122064.99823900746</v>
      </c>
      <c r="AF17" s="39">
        <v>123993.79056433795</v>
      </c>
      <c r="AG17" s="39">
        <v>125931.64616266526</v>
      </c>
      <c r="AH17" s="39">
        <v>127878.56503398932</v>
      </c>
      <c r="AI17" s="39">
        <v>129834.54717831024</v>
      </c>
      <c r="AJ17" s="39">
        <v>131970.42116471447</v>
      </c>
      <c r="AK17" s="49">
        <v>134286.18699320217</v>
      </c>
      <c r="AL17" s="49">
        <v>136781.84466377308</v>
      </c>
      <c r="AM17" s="86">
        <v>139457.39417642742</v>
      </c>
      <c r="AN17" s="86">
        <v>141464.05631091818</v>
      </c>
      <c r="AO17" s="86">
        <v>142801.83106724537</v>
      </c>
      <c r="AP17" s="86">
        <v>143470.71844540897</v>
      </c>
    </row>
    <row r="18" spans="1:42" ht="28.5" customHeight="1" x14ac:dyDescent="0.2">
      <c r="A18" s="13"/>
      <c r="B18" s="14" t="s">
        <v>26</v>
      </c>
      <c r="C18" s="39">
        <v>219067.56113650324</v>
      </c>
      <c r="D18" s="39">
        <v>137181.53199758485</v>
      </c>
      <c r="E18" s="39">
        <v>147232.47371974817</v>
      </c>
      <c r="F18" s="39">
        <v>177548.38630299311</v>
      </c>
      <c r="G18" s="39">
        <v>236212.26974731969</v>
      </c>
      <c r="H18" s="39">
        <v>147837.02519205748</v>
      </c>
      <c r="I18" s="39">
        <v>147106.65263720651</v>
      </c>
      <c r="J18" s="39">
        <v>159463.15208276676</v>
      </c>
      <c r="K18" s="39">
        <v>229303.52352873818</v>
      </c>
      <c r="L18" s="39">
        <v>112651.22878727916</v>
      </c>
      <c r="M18" s="39">
        <v>126589.2678583896</v>
      </c>
      <c r="N18" s="39">
        <v>277003.64074206958</v>
      </c>
      <c r="O18" s="39">
        <v>266808.34743831906</v>
      </c>
      <c r="P18" s="39">
        <v>155191.47286066855</v>
      </c>
      <c r="Q18" s="39">
        <v>151137.01700911805</v>
      </c>
      <c r="R18" s="39">
        <v>213770.97988366755</v>
      </c>
      <c r="S18" s="39">
        <v>291959.36148431705</v>
      </c>
      <c r="T18" s="39">
        <v>154916.36889232427</v>
      </c>
      <c r="U18" s="39">
        <v>165597.00210768927</v>
      </c>
      <c r="V18" s="39">
        <v>202231.26113041205</v>
      </c>
      <c r="W18" s="39">
        <v>290653.14596049261</v>
      </c>
      <c r="X18" s="39">
        <v>190203.14150832777</v>
      </c>
      <c r="Y18" s="39">
        <v>166794.2477739176</v>
      </c>
      <c r="Z18" s="39">
        <v>240450.46475726203</v>
      </c>
      <c r="AA18" s="39">
        <v>321994.79245836107</v>
      </c>
      <c r="AB18" s="39">
        <v>165530.90655545628</v>
      </c>
      <c r="AC18" s="39">
        <v>165951.80704854758</v>
      </c>
      <c r="AD18" s="39">
        <v>273326.49393763504</v>
      </c>
      <c r="AE18" s="39">
        <v>341370.96722271852</v>
      </c>
      <c r="AF18" s="39">
        <v>203176.16964766456</v>
      </c>
      <c r="AG18" s="39">
        <v>162950.101212473</v>
      </c>
      <c r="AH18" s="39">
        <v>308777.76191714389</v>
      </c>
      <c r="AI18" s="39">
        <v>223957.15176167726</v>
      </c>
      <c r="AJ18" s="39">
        <v>193088.04699481968</v>
      </c>
      <c r="AK18" s="49">
        <v>193919.44761657121</v>
      </c>
      <c r="AL18" s="49">
        <v>211222.35362693181</v>
      </c>
      <c r="AM18" s="86">
        <v>219502.76502590149</v>
      </c>
      <c r="AN18" s="86">
        <v>183424.82357512877</v>
      </c>
      <c r="AO18" s="86">
        <v>186228.52927461363</v>
      </c>
      <c r="AP18" s="86">
        <v>467613.88212435605</v>
      </c>
    </row>
    <row r="19" spans="1:42" ht="14.25" x14ac:dyDescent="0.2">
      <c r="A19" s="13"/>
      <c r="B19" s="14" t="s">
        <v>27</v>
      </c>
      <c r="C19" s="39">
        <v>204842.02999433008</v>
      </c>
      <c r="D19" s="39">
        <v>226252.93529009869</v>
      </c>
      <c r="E19" s="39">
        <v>236835.61688296899</v>
      </c>
      <c r="F19" s="39">
        <v>230638.41783260225</v>
      </c>
      <c r="G19" s="39">
        <v>231450.25161209516</v>
      </c>
      <c r="H19" s="39">
        <v>238100.09636376982</v>
      </c>
      <c r="I19" s="39">
        <v>268736.67191897437</v>
      </c>
      <c r="J19" s="39">
        <v>251932.98010516062</v>
      </c>
      <c r="K19" s="39">
        <v>273565.89699756261</v>
      </c>
      <c r="L19" s="39">
        <v>337040.93406079413</v>
      </c>
      <c r="M19" s="39">
        <v>325927.24424848642</v>
      </c>
      <c r="N19" s="39">
        <v>247257.92469315694</v>
      </c>
      <c r="O19" s="39">
        <v>300934.18469174067</v>
      </c>
      <c r="P19" s="39">
        <v>224371.05620889951</v>
      </c>
      <c r="Q19" s="39">
        <v>214143.49462656851</v>
      </c>
      <c r="R19" s="39">
        <v>229551.26447279134</v>
      </c>
      <c r="S19" s="39">
        <v>241146.00637457898</v>
      </c>
      <c r="T19" s="39">
        <v>266070.34134354745</v>
      </c>
      <c r="U19" s="39">
        <v>273488.77922726795</v>
      </c>
      <c r="V19" s="39">
        <v>158468.87305460565</v>
      </c>
      <c r="W19" s="39">
        <v>246563.04662867251</v>
      </c>
      <c r="X19" s="39">
        <v>254291.91042613858</v>
      </c>
      <c r="Y19" s="39">
        <v>240879.98289401506</v>
      </c>
      <c r="Z19" s="39">
        <v>219909.06005117376</v>
      </c>
      <c r="AA19" s="39">
        <v>223604.06283094047</v>
      </c>
      <c r="AB19" s="39">
        <v>271725.74389942776</v>
      </c>
      <c r="AC19" s="39">
        <v>242061.56060053964</v>
      </c>
      <c r="AD19" s="39">
        <v>241829.63266909213</v>
      </c>
      <c r="AE19" s="39">
        <v>211144.28714867291</v>
      </c>
      <c r="AF19" s="39">
        <v>252634.00838313374</v>
      </c>
      <c r="AG19" s="39">
        <v>225356.41849818802</v>
      </c>
      <c r="AH19" s="39">
        <v>189731.28597000521</v>
      </c>
      <c r="AI19" s="39">
        <v>221121.81665295723</v>
      </c>
      <c r="AJ19" s="39">
        <v>240755.29840311129</v>
      </c>
      <c r="AK19" s="49">
        <v>213242.15582294896</v>
      </c>
      <c r="AL19" s="49">
        <v>194566.72912098261</v>
      </c>
      <c r="AM19" s="86">
        <v>214173.38516046046</v>
      </c>
      <c r="AN19" s="86">
        <v>248133.53326661864</v>
      </c>
      <c r="AO19" s="86">
        <v>236118.38086161247</v>
      </c>
      <c r="AP19" s="86">
        <v>228907.7007113084</v>
      </c>
    </row>
    <row r="20" spans="1:42" ht="27" customHeight="1" x14ac:dyDescent="0.2">
      <c r="A20" s="7"/>
      <c r="B20" s="8" t="s">
        <v>47</v>
      </c>
      <c r="C20" s="40">
        <v>3344976.4982777778</v>
      </c>
      <c r="D20" s="40">
        <v>3273092.4545244584</v>
      </c>
      <c r="E20" s="40">
        <v>3305629.827777043</v>
      </c>
      <c r="F20" s="40">
        <v>3322895.1725775511</v>
      </c>
      <c r="G20" s="40">
        <v>3428448.7012039172</v>
      </c>
      <c r="H20" s="40">
        <v>3350231.7650213558</v>
      </c>
      <c r="I20" s="40">
        <v>3448137.4472185629</v>
      </c>
      <c r="J20" s="40">
        <v>3455378.1862155152</v>
      </c>
      <c r="K20" s="40">
        <v>3655987.9892563187</v>
      </c>
      <c r="L20" s="40">
        <v>3540930.6754345801</v>
      </c>
      <c r="M20" s="40">
        <v>3637507.4464975218</v>
      </c>
      <c r="N20" s="40">
        <v>3707869.5497280564</v>
      </c>
      <c r="O20" s="40">
        <v>3770851.0884082261</v>
      </c>
      <c r="P20" s="40">
        <v>3539871.7407103823</v>
      </c>
      <c r="Q20" s="40">
        <v>3612860.8839552877</v>
      </c>
      <c r="R20" s="40">
        <v>3708388.1041178759</v>
      </c>
      <c r="S20" s="40">
        <v>3797494.8755973629</v>
      </c>
      <c r="T20" s="40">
        <v>3648206.6805995191</v>
      </c>
      <c r="U20" s="40">
        <v>3688203.1268106224</v>
      </c>
      <c r="V20" s="40">
        <v>3413921.3106072387</v>
      </c>
      <c r="W20" s="40">
        <v>3878637.5928848046</v>
      </c>
      <c r="X20" s="40">
        <v>3808542.9721408701</v>
      </c>
      <c r="Y20" s="40">
        <v>3839630.1310168384</v>
      </c>
      <c r="Z20" s="40">
        <v>3832668.3039574856</v>
      </c>
      <c r="AA20" s="40">
        <v>4087930.0228081574</v>
      </c>
      <c r="AB20" s="40">
        <v>3927956.1302204095</v>
      </c>
      <c r="AC20" s="40">
        <v>4065544.67765404</v>
      </c>
      <c r="AD20" s="40">
        <v>4118799.1692218035</v>
      </c>
      <c r="AE20" s="40">
        <v>4079250.4682756569</v>
      </c>
      <c r="AF20" s="40">
        <v>4027388.7939751674</v>
      </c>
      <c r="AG20" s="40">
        <v>4018756.4930704581</v>
      </c>
      <c r="AH20" s="40">
        <v>3983382.2911258442</v>
      </c>
      <c r="AI20" s="40">
        <v>4190705.9821259384</v>
      </c>
      <c r="AJ20" s="40">
        <v>4155524.6689301734</v>
      </c>
      <c r="AK20" s="50">
        <v>4157948.3931985078</v>
      </c>
      <c r="AL20" s="50">
        <v>4094794.3787263054</v>
      </c>
      <c r="AM20" s="92">
        <v>4234190.5416807234</v>
      </c>
      <c r="AN20" s="92">
        <v>4205931.2690905733</v>
      </c>
      <c r="AO20" s="92">
        <v>4235466.7238833113</v>
      </c>
      <c r="AP20" s="92">
        <v>4438389.465345392</v>
      </c>
    </row>
    <row r="21" spans="1:42" ht="20.100000000000001" customHeight="1" x14ac:dyDescent="0.2">
      <c r="A21" s="7" t="s">
        <v>28</v>
      </c>
      <c r="B21" s="8" t="s">
        <v>29</v>
      </c>
      <c r="C21" s="40">
        <v>4177903.0674915388</v>
      </c>
      <c r="D21" s="40">
        <v>4323561.9606891479</v>
      </c>
      <c r="E21" s="40">
        <v>4411145.1121072154</v>
      </c>
      <c r="F21" s="40">
        <v>4349002.8501120973</v>
      </c>
      <c r="G21" s="40">
        <v>4365756.3998049237</v>
      </c>
      <c r="H21" s="40">
        <v>4522618.1081810249</v>
      </c>
      <c r="I21" s="40">
        <v>4682390.6867391197</v>
      </c>
      <c r="J21" s="40">
        <v>4661245.9166889861</v>
      </c>
      <c r="K21" s="40">
        <v>4726638.7888077367</v>
      </c>
      <c r="L21" s="40">
        <v>4816200.0852381829</v>
      </c>
      <c r="M21" s="40">
        <v>4946655.1803682558</v>
      </c>
      <c r="N21" s="40">
        <v>4827829.3048333488</v>
      </c>
      <c r="O21" s="40">
        <v>4865209.3214603188</v>
      </c>
      <c r="P21" s="40">
        <v>5004044.8817830347</v>
      </c>
      <c r="Q21" s="40">
        <v>5205978.9870632552</v>
      </c>
      <c r="R21" s="40">
        <v>5208837.2255057441</v>
      </c>
      <c r="S21" s="40">
        <v>5022833.4169534957</v>
      </c>
      <c r="T21" s="40">
        <v>5102814.7836916531</v>
      </c>
      <c r="U21" s="40">
        <v>5125923.9072752902</v>
      </c>
      <c r="V21" s="40">
        <v>4787265.8733224533</v>
      </c>
      <c r="W21" s="40">
        <v>5101813.1541933902</v>
      </c>
      <c r="X21" s="40">
        <v>5333254.9423140949</v>
      </c>
      <c r="Y21" s="40">
        <v>5424766.3528169859</v>
      </c>
      <c r="Z21" s="40">
        <v>5363168.4321725126</v>
      </c>
      <c r="AA21" s="40">
        <v>5467149.6845160984</v>
      </c>
      <c r="AB21" s="40">
        <v>5632780.4439375615</v>
      </c>
      <c r="AC21" s="40">
        <v>5819439.3167870743</v>
      </c>
      <c r="AD21" s="40">
        <v>5723659.8702292191</v>
      </c>
      <c r="AE21" s="40">
        <v>5583015.5820840858</v>
      </c>
      <c r="AF21" s="40">
        <v>5763015.4244068023</v>
      </c>
      <c r="AG21" s="40">
        <v>5759769.2739450717</v>
      </c>
      <c r="AH21" s="40">
        <v>5546191.8991196845</v>
      </c>
      <c r="AI21" s="40">
        <v>5721805.5694933916</v>
      </c>
      <c r="AJ21" s="40">
        <v>5832496.7591029536</v>
      </c>
      <c r="AK21" s="50">
        <v>5863066.6142533198</v>
      </c>
      <c r="AL21" s="50">
        <v>5744783.4091503341</v>
      </c>
      <c r="AM21" s="92">
        <v>5856832.4350271625</v>
      </c>
      <c r="AN21" s="92">
        <v>5975439.0496801175</v>
      </c>
      <c r="AO21" s="92">
        <v>6065610.7619499061</v>
      </c>
      <c r="AP21" s="92">
        <v>5958593.7533428119</v>
      </c>
    </row>
    <row r="22" spans="1:42" ht="20.100000000000001" customHeight="1" x14ac:dyDescent="0.2">
      <c r="A22" s="13"/>
      <c r="B22" s="14" t="s">
        <v>30</v>
      </c>
      <c r="C22" s="39">
        <v>1271742.2624248122</v>
      </c>
      <c r="D22" s="39">
        <v>1359541.2528520674</v>
      </c>
      <c r="E22" s="39">
        <v>1411017.4676886878</v>
      </c>
      <c r="F22" s="39">
        <v>1338029.0170344331</v>
      </c>
      <c r="G22" s="39">
        <v>1320878.9717869083</v>
      </c>
      <c r="H22" s="39">
        <v>1437440.7649312997</v>
      </c>
      <c r="I22" s="39">
        <v>1529999.076752082</v>
      </c>
      <c r="J22" s="39">
        <v>1438956.1865297097</v>
      </c>
      <c r="K22" s="39">
        <v>1467355.5387807174</v>
      </c>
      <c r="L22" s="39">
        <v>1512678.9813889079</v>
      </c>
      <c r="M22" s="39">
        <v>1620439.6199859639</v>
      </c>
      <c r="N22" s="39">
        <v>1514186.8598444113</v>
      </c>
      <c r="O22" s="39">
        <v>1491404.7819077936</v>
      </c>
      <c r="P22" s="39">
        <v>1569466.2442444856</v>
      </c>
      <c r="Q22" s="39">
        <v>1659096.7249566091</v>
      </c>
      <c r="R22" s="39">
        <v>1611766.2488911112</v>
      </c>
      <c r="S22" s="39">
        <v>1515983.8755688104</v>
      </c>
      <c r="T22" s="39">
        <v>1590354.779652036</v>
      </c>
      <c r="U22" s="39">
        <v>1599610.185893967</v>
      </c>
      <c r="V22" s="39">
        <v>1292758.158885187</v>
      </c>
      <c r="W22" s="39">
        <v>1539063.0698512818</v>
      </c>
      <c r="X22" s="39">
        <v>1700243.6849693391</v>
      </c>
      <c r="Y22" s="39">
        <v>1756788.2265933678</v>
      </c>
      <c r="Z22" s="39">
        <v>1651104.0185860114</v>
      </c>
      <c r="AA22" s="39">
        <v>1699977.6355682178</v>
      </c>
      <c r="AB22" s="39">
        <v>1814756.7667905868</v>
      </c>
      <c r="AC22" s="39">
        <v>1965327.6677250101</v>
      </c>
      <c r="AD22" s="39">
        <v>1845819.9299161858</v>
      </c>
      <c r="AE22" s="39">
        <v>1703374.2791873894</v>
      </c>
      <c r="AF22" s="39">
        <v>1826807.2562729914</v>
      </c>
      <c r="AG22" s="39">
        <v>1839174.8643329463</v>
      </c>
      <c r="AH22" s="39">
        <v>1665200.6002066722</v>
      </c>
      <c r="AI22" s="39">
        <v>1761000.4849376625</v>
      </c>
      <c r="AJ22" s="39">
        <v>1873600.3590936728</v>
      </c>
      <c r="AK22" s="49">
        <v>1888751.3897511717</v>
      </c>
      <c r="AL22" s="49">
        <v>1743968.766217493</v>
      </c>
      <c r="AM22" s="86">
        <v>1773222.1942310524</v>
      </c>
      <c r="AN22" s="86">
        <v>1851329.9989518791</v>
      </c>
      <c r="AO22" s="86">
        <v>1896147.7292456499</v>
      </c>
      <c r="AP22" s="86">
        <v>1780282.0775714181</v>
      </c>
    </row>
    <row r="23" spans="1:42" ht="20.100000000000001" customHeight="1" x14ac:dyDescent="0.2">
      <c r="A23" s="13"/>
      <c r="B23" s="14" t="s">
        <v>31</v>
      </c>
      <c r="C23" s="39">
        <v>850094.96691167227</v>
      </c>
      <c r="D23" s="39">
        <v>869530.00438359799</v>
      </c>
      <c r="E23" s="39">
        <v>865886.93199880957</v>
      </c>
      <c r="F23" s="39">
        <v>863094.5967059203</v>
      </c>
      <c r="G23" s="39">
        <v>885198.44496225123</v>
      </c>
      <c r="H23" s="39">
        <v>890185.11122298101</v>
      </c>
      <c r="I23" s="39">
        <v>896437.05833137094</v>
      </c>
      <c r="J23" s="39">
        <v>917430.18548339687</v>
      </c>
      <c r="K23" s="39">
        <v>927161.06968468183</v>
      </c>
      <c r="L23" s="39">
        <v>939420.30457889952</v>
      </c>
      <c r="M23" s="39">
        <v>921407.29520967882</v>
      </c>
      <c r="N23" s="39">
        <v>919948.83052674052</v>
      </c>
      <c r="O23" s="39">
        <v>923867.64211467502</v>
      </c>
      <c r="P23" s="39">
        <v>968743.30347708496</v>
      </c>
      <c r="Q23" s="39">
        <v>1033068.8128153951</v>
      </c>
      <c r="R23" s="39">
        <v>1065093.4415928447</v>
      </c>
      <c r="S23" s="39">
        <v>977872.45659541117</v>
      </c>
      <c r="T23" s="39">
        <v>916791.07492535107</v>
      </c>
      <c r="U23" s="39">
        <v>884418.84761900723</v>
      </c>
      <c r="V23" s="39">
        <v>855069.82086023048</v>
      </c>
      <c r="W23" s="39">
        <v>910903.35965254065</v>
      </c>
      <c r="X23" s="39">
        <v>961569.79195074225</v>
      </c>
      <c r="Y23" s="39">
        <v>963507.14049333695</v>
      </c>
      <c r="Z23" s="39">
        <v>975209.70790337946</v>
      </c>
      <c r="AA23" s="39">
        <v>987446.51340232918</v>
      </c>
      <c r="AB23" s="39">
        <v>999161.84428645461</v>
      </c>
      <c r="AC23" s="39">
        <v>990809.41539264738</v>
      </c>
      <c r="AD23" s="39">
        <v>1003518.226918569</v>
      </c>
      <c r="AE23" s="39">
        <v>1022988.0372235792</v>
      </c>
      <c r="AF23" s="39">
        <v>1043665.6018859257</v>
      </c>
      <c r="AG23" s="39">
        <v>1043050.6266475442</v>
      </c>
      <c r="AH23" s="39">
        <v>1022359.734242951</v>
      </c>
      <c r="AI23" s="39">
        <v>1060749.1036083016</v>
      </c>
      <c r="AJ23" s="39">
        <v>1053867.58305035</v>
      </c>
      <c r="AK23" s="49">
        <v>1056851.4129103078</v>
      </c>
      <c r="AL23" s="49">
        <v>1028591.9004310407</v>
      </c>
      <c r="AM23" s="86">
        <v>1081377.3164966886</v>
      </c>
      <c r="AN23" s="86">
        <v>1076127.968247894</v>
      </c>
      <c r="AO23" s="86">
        <v>1074270.142490712</v>
      </c>
      <c r="AP23" s="86">
        <v>1070319.5727647054</v>
      </c>
    </row>
    <row r="24" spans="1:42" ht="33" customHeight="1" x14ac:dyDescent="0.2">
      <c r="A24" s="13"/>
      <c r="B24" s="14" t="s">
        <v>32</v>
      </c>
      <c r="C24" s="39">
        <v>105596.92180911431</v>
      </c>
      <c r="D24" s="39">
        <v>105924.75308546859</v>
      </c>
      <c r="E24" s="39">
        <v>106580.41563817715</v>
      </c>
      <c r="F24" s="39">
        <v>107563.90946723998</v>
      </c>
      <c r="G24" s="39">
        <v>108875.23457265701</v>
      </c>
      <c r="H24" s="39">
        <v>110128.57078576104</v>
      </c>
      <c r="I24" s="39">
        <v>111323.918106552</v>
      </c>
      <c r="J24" s="39">
        <v>112461.27653502995</v>
      </c>
      <c r="K24" s="39">
        <v>113540.64607119482</v>
      </c>
      <c r="L24" s="39">
        <v>114651.33545718288</v>
      </c>
      <c r="M24" s="39">
        <v>115793.34469299403</v>
      </c>
      <c r="N24" s="39">
        <v>116966.67377862836</v>
      </c>
      <c r="O24" s="39">
        <v>118171.32271408585</v>
      </c>
      <c r="P24" s="39">
        <v>119378.25320263453</v>
      </c>
      <c r="Q24" s="39">
        <v>120587.46524427432</v>
      </c>
      <c r="R24" s="39">
        <v>121798.95883900525</v>
      </c>
      <c r="S24" s="39">
        <v>123012.73398682733</v>
      </c>
      <c r="T24" s="39">
        <v>124245.35045122524</v>
      </c>
      <c r="U24" s="39">
        <v>125496.80823219895</v>
      </c>
      <c r="V24" s="39">
        <v>126767.10732974847</v>
      </c>
      <c r="W24" s="39">
        <v>128056.24774387378</v>
      </c>
      <c r="X24" s="39">
        <v>129351.80481197442</v>
      </c>
      <c r="Y24" s="39">
        <v>130653.77853405025</v>
      </c>
      <c r="Z24" s="39">
        <v>131962.16891010141</v>
      </c>
      <c r="AA24" s="39">
        <v>133276.97594012768</v>
      </c>
      <c r="AB24" s="39">
        <v>134614.30837608708</v>
      </c>
      <c r="AC24" s="39">
        <v>135974.16621797968</v>
      </c>
      <c r="AD24" s="39">
        <v>137356.5494658055</v>
      </c>
      <c r="AE24" s="39">
        <v>138761.45811956431</v>
      </c>
      <c r="AF24" s="39">
        <v>140153.63833324212</v>
      </c>
      <c r="AG24" s="39">
        <v>141533.09010683894</v>
      </c>
      <c r="AH24" s="39">
        <v>142899.8134403546</v>
      </c>
      <c r="AI24" s="39">
        <v>144253.80833378935</v>
      </c>
      <c r="AJ24" s="39">
        <v>145735.70815764746</v>
      </c>
      <c r="AK24" s="49">
        <v>147345.51291192908</v>
      </c>
      <c r="AL24" s="49">
        <v>149083.22259663406</v>
      </c>
      <c r="AM24" s="86">
        <v>150948.83721176253</v>
      </c>
      <c r="AN24" s="86">
        <v>152348.04817310892</v>
      </c>
      <c r="AO24" s="86">
        <v>153280.8554806732</v>
      </c>
      <c r="AP24" s="86">
        <v>153747.25913445532</v>
      </c>
    </row>
    <row r="25" spans="1:42" ht="20.100000000000001" customHeight="1" x14ac:dyDescent="0.2">
      <c r="A25" s="13"/>
      <c r="B25" s="14" t="s">
        <v>33</v>
      </c>
      <c r="C25" s="39">
        <v>145729.11427267466</v>
      </c>
      <c r="D25" s="39">
        <v>150501.8056816296</v>
      </c>
      <c r="E25" s="39">
        <v>155863.00081457512</v>
      </c>
      <c r="F25" s="39">
        <v>158858.07923112056</v>
      </c>
      <c r="G25" s="39">
        <v>156890.90466079913</v>
      </c>
      <c r="H25" s="39">
        <v>155423.75462245304</v>
      </c>
      <c r="I25" s="39">
        <v>166272.85463679986</v>
      </c>
      <c r="J25" s="39">
        <v>196586.48607994791</v>
      </c>
      <c r="K25" s="39">
        <v>178362.75186527078</v>
      </c>
      <c r="L25" s="39">
        <v>175723.59176929219</v>
      </c>
      <c r="M25" s="39">
        <v>174429.7107951339</v>
      </c>
      <c r="N25" s="39">
        <v>174926.94557030333</v>
      </c>
      <c r="O25" s="39">
        <v>187464.59310392992</v>
      </c>
      <c r="P25" s="39">
        <v>182712.10947918094</v>
      </c>
      <c r="Q25" s="39">
        <v>192143.55917307857</v>
      </c>
      <c r="R25" s="39">
        <v>200895.73824381048</v>
      </c>
      <c r="S25" s="39">
        <v>191527.3084989638</v>
      </c>
      <c r="T25" s="39">
        <v>229708.04046484994</v>
      </c>
      <c r="U25" s="39">
        <v>229614.00517531604</v>
      </c>
      <c r="V25" s="39">
        <v>217488.64586087025</v>
      </c>
      <c r="W25" s="39">
        <v>231734.47066742738</v>
      </c>
      <c r="X25" s="39">
        <v>239708.30659834918</v>
      </c>
      <c r="Y25" s="39">
        <v>236398.46453070111</v>
      </c>
      <c r="Z25" s="39">
        <v>245976.75820352219</v>
      </c>
      <c r="AA25" s="39">
        <v>270898.58433832048</v>
      </c>
      <c r="AB25" s="39">
        <v>285306.82894847967</v>
      </c>
      <c r="AC25" s="39">
        <v>281973.36033821094</v>
      </c>
      <c r="AD25" s="39">
        <v>286940.22637498891</v>
      </c>
      <c r="AE25" s="39">
        <v>268134.68138186639</v>
      </c>
      <c r="AF25" s="39">
        <v>296043.97197103931</v>
      </c>
      <c r="AG25" s="39">
        <v>278386.31573994854</v>
      </c>
      <c r="AH25" s="39">
        <v>275687.03090714582</v>
      </c>
      <c r="AI25" s="39">
        <v>289844.78358461993</v>
      </c>
      <c r="AJ25" s="39">
        <v>296751.34745414375</v>
      </c>
      <c r="AK25" s="49">
        <v>274489.7661388343</v>
      </c>
      <c r="AL25" s="49">
        <v>305200.10282240208</v>
      </c>
      <c r="AM25" s="86">
        <v>297193.4555738229</v>
      </c>
      <c r="AN25" s="86">
        <v>310339.33813732129</v>
      </c>
      <c r="AO25" s="86">
        <v>312235.87811451079</v>
      </c>
      <c r="AP25" s="86">
        <v>314762.32817434502</v>
      </c>
    </row>
    <row r="26" spans="1:42" ht="20.100000000000001" customHeight="1" x14ac:dyDescent="0.2">
      <c r="A26" s="13"/>
      <c r="B26" s="14" t="s">
        <v>34</v>
      </c>
      <c r="C26" s="39">
        <v>124838.75565430781</v>
      </c>
      <c r="D26" s="39">
        <v>133157.39354627475</v>
      </c>
      <c r="E26" s="39">
        <v>135512.36259588992</v>
      </c>
      <c r="F26" s="39">
        <v>136676.9786035275</v>
      </c>
      <c r="G26" s="39">
        <v>137308.69005110665</v>
      </c>
      <c r="H26" s="39">
        <v>141709.41296447313</v>
      </c>
      <c r="I26" s="39">
        <v>146405.05158370206</v>
      </c>
      <c r="J26" s="39">
        <v>148405.15681477243</v>
      </c>
      <c r="K26" s="39">
        <v>148278.71857302642</v>
      </c>
      <c r="L26" s="39">
        <v>157502.05274630451</v>
      </c>
      <c r="M26" s="39">
        <v>161691.82004780002</v>
      </c>
      <c r="N26" s="39">
        <v>156606.2678803934</v>
      </c>
      <c r="O26" s="39">
        <v>157117.14908690259</v>
      </c>
      <c r="P26" s="39">
        <v>167258.86485459891</v>
      </c>
      <c r="Q26" s="39">
        <v>170324.99694133372</v>
      </c>
      <c r="R26" s="39">
        <v>167448.20492951924</v>
      </c>
      <c r="S26" s="39">
        <v>155148.89456850605</v>
      </c>
      <c r="T26" s="39">
        <v>159757.18196580271</v>
      </c>
      <c r="U26" s="39">
        <v>165991.86225856646</v>
      </c>
      <c r="V26" s="39">
        <v>166536.84245001408</v>
      </c>
      <c r="W26" s="39">
        <v>165652.86541368905</v>
      </c>
      <c r="X26" s="39">
        <v>168444.34581466543</v>
      </c>
      <c r="Y26" s="39">
        <v>171572.80705978876</v>
      </c>
      <c r="Z26" s="39">
        <v>177317.8632088099</v>
      </c>
      <c r="AA26" s="39">
        <v>177962.20108854221</v>
      </c>
      <c r="AB26" s="39">
        <v>180203.60766948882</v>
      </c>
      <c r="AC26" s="39">
        <v>181532.47907572173</v>
      </c>
      <c r="AD26" s="39">
        <v>190522.22510835054</v>
      </c>
      <c r="AE26" s="39">
        <v>176064.36354435669</v>
      </c>
      <c r="AF26" s="39">
        <v>171907.06151937178</v>
      </c>
      <c r="AG26" s="39">
        <v>156990.1239594451</v>
      </c>
      <c r="AH26" s="39">
        <v>153959.45097682645</v>
      </c>
      <c r="AI26" s="39">
        <v>150540.7639478404</v>
      </c>
      <c r="AJ26" s="39">
        <v>138456.88720965968</v>
      </c>
      <c r="AK26" s="49">
        <v>142365.05559433103</v>
      </c>
      <c r="AL26" s="49">
        <v>143645.39324816893</v>
      </c>
      <c r="AM26" s="86">
        <v>143635.87146814962</v>
      </c>
      <c r="AN26" s="86">
        <v>148380.694758597</v>
      </c>
      <c r="AO26" s="86">
        <v>152006.23934671492</v>
      </c>
      <c r="AP26" s="86">
        <v>153422.19442653848</v>
      </c>
    </row>
    <row r="27" spans="1:42" ht="33" customHeight="1" x14ac:dyDescent="0.2">
      <c r="A27" s="13"/>
      <c r="B27" s="15" t="s">
        <v>35</v>
      </c>
      <c r="C27" s="39">
        <v>430806.62626080657</v>
      </c>
      <c r="D27" s="39">
        <v>432029.27575648396</v>
      </c>
      <c r="E27" s="39">
        <v>434474.57474783878</v>
      </c>
      <c r="F27" s="39">
        <v>438142.52323487075</v>
      </c>
      <c r="G27" s="39">
        <v>443033.12121758016</v>
      </c>
      <c r="H27" s="39">
        <v>447655.51192363177</v>
      </c>
      <c r="I27" s="39">
        <v>452009.69535302586</v>
      </c>
      <c r="J27" s="39">
        <v>456095.67150576232</v>
      </c>
      <c r="K27" s="39">
        <v>459913.44038184098</v>
      </c>
      <c r="L27" s="39">
        <v>463859.77177953627</v>
      </c>
      <c r="M27" s="39">
        <v>467934.66569884756</v>
      </c>
      <c r="N27" s="39">
        <v>472138.12213977549</v>
      </c>
      <c r="O27" s="39">
        <v>476470.14110231999</v>
      </c>
      <c r="P27" s="39">
        <v>480900.19224640983</v>
      </c>
      <c r="Q27" s="39">
        <v>485428.27557204483</v>
      </c>
      <c r="R27" s="39">
        <v>490054.39107922511</v>
      </c>
      <c r="S27" s="39">
        <v>494778.53876795102</v>
      </c>
      <c r="T27" s="39">
        <v>499444.082336261</v>
      </c>
      <c r="U27" s="39">
        <v>504051.02178415505</v>
      </c>
      <c r="V27" s="39">
        <v>508599.35711163306</v>
      </c>
      <c r="W27" s="39">
        <v>513089.08831869496</v>
      </c>
      <c r="X27" s="39">
        <v>517658.84547404188</v>
      </c>
      <c r="Y27" s="39">
        <v>522308.62857767334</v>
      </c>
      <c r="Z27" s="39">
        <v>527038.43762958946</v>
      </c>
      <c r="AA27" s="39">
        <v>531848.27262979012</v>
      </c>
      <c r="AB27" s="39">
        <v>536727.09757795406</v>
      </c>
      <c r="AC27" s="39">
        <v>541674.91247408197</v>
      </c>
      <c r="AD27" s="39">
        <v>546691.71731817361</v>
      </c>
      <c r="AE27" s="39">
        <v>551777.51211022818</v>
      </c>
      <c r="AF27" s="39">
        <v>556815.02518295893</v>
      </c>
      <c r="AG27" s="39">
        <v>561804.25653636537</v>
      </c>
      <c r="AH27" s="39">
        <v>566745.20617044752</v>
      </c>
      <c r="AI27" s="39">
        <v>571637.87408520572</v>
      </c>
      <c r="AJ27" s="39">
        <v>577009.79161702655</v>
      </c>
      <c r="AK27" s="49">
        <v>582860.95876591047</v>
      </c>
      <c r="AL27" s="49">
        <v>589191.37553185702</v>
      </c>
      <c r="AM27" s="86">
        <v>596001.04191486654</v>
      </c>
      <c r="AN27" s="86">
        <v>601108.29170212371</v>
      </c>
      <c r="AO27" s="86">
        <v>604513.12489362853</v>
      </c>
      <c r="AP27" s="86">
        <v>606215.54148938111</v>
      </c>
    </row>
    <row r="28" spans="1:42" ht="31.5" customHeight="1" x14ac:dyDescent="0.2">
      <c r="A28" s="13"/>
      <c r="B28" s="14" t="s">
        <v>36</v>
      </c>
      <c r="C28" s="39">
        <v>356075.12261933804</v>
      </c>
      <c r="D28" s="39">
        <v>361243.72065230791</v>
      </c>
      <c r="E28" s="39">
        <v>373486.33027938928</v>
      </c>
      <c r="F28" s="39">
        <v>367659.82644896448</v>
      </c>
      <c r="G28" s="39">
        <v>376069.46126982011</v>
      </c>
      <c r="H28" s="39">
        <v>382186.86023195175</v>
      </c>
      <c r="I28" s="39">
        <v>396318.90215423133</v>
      </c>
      <c r="J28" s="39">
        <v>393414.77634399687</v>
      </c>
      <c r="K28" s="39">
        <v>430132.38423369237</v>
      </c>
      <c r="L28" s="39">
        <v>432054.88608144369</v>
      </c>
      <c r="M28" s="39">
        <v>440337.48565685685</v>
      </c>
      <c r="N28" s="39">
        <v>414605.24402800697</v>
      </c>
      <c r="O28" s="39">
        <v>451573.66409209173</v>
      </c>
      <c r="P28" s="39">
        <v>437830.32984485378</v>
      </c>
      <c r="Q28" s="39">
        <v>446335.7061401644</v>
      </c>
      <c r="R28" s="39">
        <v>441035.29992289015</v>
      </c>
      <c r="S28" s="39">
        <v>446158.77750665287</v>
      </c>
      <c r="T28" s="39">
        <v>452925.03338818421</v>
      </c>
      <c r="U28" s="39">
        <v>468770.69857118221</v>
      </c>
      <c r="V28" s="39">
        <v>462298.49053398083</v>
      </c>
      <c r="W28" s="39">
        <v>457829.80287905334</v>
      </c>
      <c r="X28" s="39">
        <v>446713.12080600514</v>
      </c>
      <c r="Y28" s="39">
        <v>458841.87165645626</v>
      </c>
      <c r="Z28" s="39">
        <v>456708.20465848519</v>
      </c>
      <c r="AA28" s="39">
        <v>461183.32190793345</v>
      </c>
      <c r="AB28" s="39">
        <v>459883.4432877872</v>
      </c>
      <c r="AC28" s="39">
        <v>476518.47959193686</v>
      </c>
      <c r="AD28" s="39">
        <v>455536.75521234237</v>
      </c>
      <c r="AE28" s="39">
        <v>452226.09405319253</v>
      </c>
      <c r="AF28" s="39">
        <v>441422.23660763208</v>
      </c>
      <c r="AG28" s="39">
        <v>428929.12845029449</v>
      </c>
      <c r="AH28" s="39">
        <v>400380.54088888096</v>
      </c>
      <c r="AI28" s="39">
        <v>408472.01203539758</v>
      </c>
      <c r="AJ28" s="39">
        <v>396310.6749358392</v>
      </c>
      <c r="AK28" s="49">
        <v>397202.63772587606</v>
      </c>
      <c r="AL28" s="49">
        <v>400292.67530288716</v>
      </c>
      <c r="AM28" s="86">
        <v>426393.83854916168</v>
      </c>
      <c r="AN28" s="86">
        <v>431948.19856905018</v>
      </c>
      <c r="AO28" s="86">
        <v>450466.30137524841</v>
      </c>
      <c r="AP28" s="86">
        <v>451810.66150653979</v>
      </c>
    </row>
    <row r="29" spans="1:42" ht="20.100000000000001" customHeight="1" x14ac:dyDescent="0.2">
      <c r="A29" s="13"/>
      <c r="B29" s="14" t="s">
        <v>37</v>
      </c>
      <c r="C29" s="39">
        <v>232546.11785835837</v>
      </c>
      <c r="D29" s="39">
        <v>236059.65064804011</v>
      </c>
      <c r="E29" s="39">
        <v>242547.11825341661</v>
      </c>
      <c r="F29" s="39">
        <v>243403.11324018484</v>
      </c>
      <c r="G29" s="39">
        <v>227370.72546584968</v>
      </c>
      <c r="H29" s="39">
        <v>231838.00033962645</v>
      </c>
      <c r="I29" s="39">
        <v>239141.03163707367</v>
      </c>
      <c r="J29" s="39">
        <v>241219.24255745026</v>
      </c>
      <c r="K29" s="39">
        <v>235993.20507855713</v>
      </c>
      <c r="L29" s="39">
        <v>240860.37857427658</v>
      </c>
      <c r="M29" s="39">
        <v>247679.16511777366</v>
      </c>
      <c r="N29" s="39">
        <v>248320.2512293926</v>
      </c>
      <c r="O29" s="39">
        <v>241006.98406436577</v>
      </c>
      <c r="P29" s="39">
        <v>244841.95630647588</v>
      </c>
      <c r="Q29" s="39">
        <v>251946.90317109477</v>
      </c>
      <c r="R29" s="39">
        <v>254103.15645806357</v>
      </c>
      <c r="S29" s="39">
        <v>250325.75059773237</v>
      </c>
      <c r="T29" s="39">
        <v>254851.51544814662</v>
      </c>
      <c r="U29" s="39">
        <v>260545.15873250179</v>
      </c>
      <c r="V29" s="39">
        <v>259037.57522161922</v>
      </c>
      <c r="W29" s="39">
        <v>249390.47731152453</v>
      </c>
      <c r="X29" s="39">
        <v>250721.94831901387</v>
      </c>
      <c r="Y29" s="39">
        <v>255893.26572433437</v>
      </c>
      <c r="Z29" s="39">
        <v>256422.30864512717</v>
      </c>
      <c r="AA29" s="39">
        <v>260347.08665504877</v>
      </c>
      <c r="AB29" s="39">
        <v>265225.54944020271</v>
      </c>
      <c r="AC29" s="39">
        <v>272663.60753501096</v>
      </c>
      <c r="AD29" s="39">
        <v>273408.32110418775</v>
      </c>
      <c r="AE29" s="39">
        <v>275771.98470199126</v>
      </c>
      <c r="AF29" s="39">
        <v>280185.1922830916</v>
      </c>
      <c r="AG29" s="39">
        <v>287977.94530343561</v>
      </c>
      <c r="AH29" s="39">
        <v>289115.87771148141</v>
      </c>
      <c r="AI29" s="39">
        <v>302719.63923045818</v>
      </c>
      <c r="AJ29" s="39">
        <v>308173.66055005218</v>
      </c>
      <c r="AK29" s="49">
        <v>317574.3823939063</v>
      </c>
      <c r="AL29" s="49">
        <v>318589.31782558339</v>
      </c>
      <c r="AM29" s="86">
        <v>316407.9376350948</v>
      </c>
      <c r="AN29" s="86">
        <v>321520.01885167783</v>
      </c>
      <c r="AO29" s="86">
        <v>330248.76426996232</v>
      </c>
      <c r="AP29" s="86">
        <v>330407.27924326505</v>
      </c>
    </row>
    <row r="30" spans="1:42" ht="20.100000000000001" customHeight="1" x14ac:dyDescent="0.2">
      <c r="A30" s="13"/>
      <c r="B30" s="14" t="s">
        <v>38</v>
      </c>
      <c r="C30" s="39">
        <v>102551.28797810597</v>
      </c>
      <c r="D30" s="39">
        <v>103813.42344183274</v>
      </c>
      <c r="E30" s="39">
        <v>106173.47555492198</v>
      </c>
      <c r="F30" s="39">
        <v>107106.81302513933</v>
      </c>
      <c r="G30" s="39">
        <v>114007.85903014269</v>
      </c>
      <c r="H30" s="39">
        <v>116292.02413011664</v>
      </c>
      <c r="I30" s="39">
        <v>119484.36508727414</v>
      </c>
      <c r="J30" s="39">
        <v>120537.75175246657</v>
      </c>
      <c r="K30" s="39">
        <v>120630.93536447018</v>
      </c>
      <c r="L30" s="39">
        <v>122911.40750780248</v>
      </c>
      <c r="M30" s="39">
        <v>126223.30810395432</v>
      </c>
      <c r="N30" s="39">
        <v>127332.349023773</v>
      </c>
      <c r="O30" s="39">
        <v>130134.00355766519</v>
      </c>
      <c r="P30" s="39">
        <v>132513.03175719694</v>
      </c>
      <c r="Q30" s="39">
        <v>135961.94698877423</v>
      </c>
      <c r="R30" s="39">
        <v>136932.01769636365</v>
      </c>
      <c r="S30" s="39">
        <v>138142.11785116565</v>
      </c>
      <c r="T30" s="39">
        <v>140608.82355170566</v>
      </c>
      <c r="U30" s="39">
        <v>144351.19504658255</v>
      </c>
      <c r="V30" s="39">
        <v>145535.86355054611</v>
      </c>
      <c r="W30" s="39">
        <v>142211.1131658575</v>
      </c>
      <c r="X30" s="39">
        <v>144811.27388747214</v>
      </c>
      <c r="Y30" s="39">
        <v>148531.54263649287</v>
      </c>
      <c r="Z30" s="39">
        <v>149583.07031021005</v>
      </c>
      <c r="AA30" s="39">
        <v>145126.26482393497</v>
      </c>
      <c r="AB30" s="39">
        <v>148013.26086988006</v>
      </c>
      <c r="AC30" s="39">
        <v>152576.1445575752</v>
      </c>
      <c r="AD30" s="39">
        <v>155119.5571227521</v>
      </c>
      <c r="AE30" s="39">
        <v>158514.63985840813</v>
      </c>
      <c r="AF30" s="39">
        <v>162540.61553904435</v>
      </c>
      <c r="AG30" s="39">
        <v>167272.89198409434</v>
      </c>
      <c r="AH30" s="39">
        <v>168717.85261845321</v>
      </c>
      <c r="AI30" s="39">
        <v>165256.23190827187</v>
      </c>
      <c r="AJ30" s="39">
        <v>167294.50862150753</v>
      </c>
      <c r="AK30" s="49">
        <v>172368.47104300928</v>
      </c>
      <c r="AL30" s="49">
        <v>174104.78842721126</v>
      </c>
      <c r="AM30" s="86">
        <v>171858.30741431902</v>
      </c>
      <c r="AN30" s="86">
        <v>174617.93156684074</v>
      </c>
      <c r="AO30" s="86">
        <v>178219.32926647313</v>
      </c>
      <c r="AP30" s="86">
        <v>178477.43175236706</v>
      </c>
    </row>
    <row r="31" spans="1:42" ht="20.100000000000001" customHeight="1" x14ac:dyDescent="0.2">
      <c r="A31" s="13"/>
      <c r="B31" s="14" t="s">
        <v>39</v>
      </c>
      <c r="C31" s="39">
        <v>557921.89170234825</v>
      </c>
      <c r="D31" s="39">
        <v>571760.68064144533</v>
      </c>
      <c r="E31" s="39">
        <v>579603.43453550932</v>
      </c>
      <c r="F31" s="39">
        <v>588467.99312069698</v>
      </c>
      <c r="G31" s="39">
        <v>596122.98678780906</v>
      </c>
      <c r="H31" s="39">
        <v>609758.0970287309</v>
      </c>
      <c r="I31" s="39">
        <v>624998.73309700715</v>
      </c>
      <c r="J31" s="39">
        <v>636139.18308645312</v>
      </c>
      <c r="K31" s="39">
        <v>645270.09877428552</v>
      </c>
      <c r="L31" s="39">
        <v>656537.37535453774</v>
      </c>
      <c r="M31" s="39">
        <v>670718.76505925262</v>
      </c>
      <c r="N31" s="39">
        <v>682797.760811924</v>
      </c>
      <c r="O31" s="39">
        <v>687999.0397164888</v>
      </c>
      <c r="P31" s="39">
        <v>700400.59637011425</v>
      </c>
      <c r="Q31" s="39">
        <v>711084.59606048663</v>
      </c>
      <c r="R31" s="39">
        <v>719709.76785291056</v>
      </c>
      <c r="S31" s="39">
        <v>729882.96301147447</v>
      </c>
      <c r="T31" s="39">
        <v>734128.90150808892</v>
      </c>
      <c r="U31" s="39">
        <v>743074.12396181258</v>
      </c>
      <c r="V31" s="39">
        <v>753174.01151862403</v>
      </c>
      <c r="W31" s="39">
        <v>763882.65918944776</v>
      </c>
      <c r="X31" s="39">
        <v>774031.81968249101</v>
      </c>
      <c r="Y31" s="39">
        <v>780270.62701078376</v>
      </c>
      <c r="Z31" s="39">
        <v>791845.89411727688</v>
      </c>
      <c r="AA31" s="39">
        <v>799082.82816185313</v>
      </c>
      <c r="AB31" s="39">
        <v>808887.7366906401</v>
      </c>
      <c r="AC31" s="39">
        <v>820389.08387889969</v>
      </c>
      <c r="AD31" s="39">
        <v>828746.36168786406</v>
      </c>
      <c r="AE31" s="39">
        <v>835402.53190351045</v>
      </c>
      <c r="AF31" s="39">
        <v>843474.82481150539</v>
      </c>
      <c r="AG31" s="39">
        <v>854650.0308841595</v>
      </c>
      <c r="AH31" s="39">
        <v>861125.79195647174</v>
      </c>
      <c r="AI31" s="39">
        <v>867330.86782184453</v>
      </c>
      <c r="AJ31" s="39">
        <v>875296.23841305461</v>
      </c>
      <c r="AK31" s="49">
        <v>883257.02701804426</v>
      </c>
      <c r="AL31" s="49">
        <v>892115.86674705648</v>
      </c>
      <c r="AM31" s="86">
        <v>899793.63453224523</v>
      </c>
      <c r="AN31" s="86">
        <v>907718.56072162441</v>
      </c>
      <c r="AO31" s="86">
        <v>914222.39746633451</v>
      </c>
      <c r="AP31" s="86">
        <v>919149.40727979597</v>
      </c>
    </row>
    <row r="32" spans="1:42" s="30" customFormat="1" ht="20.100000000000001" customHeight="1" x14ac:dyDescent="0.2">
      <c r="A32" s="16" t="s">
        <v>40</v>
      </c>
      <c r="B32" s="16" t="s">
        <v>41</v>
      </c>
      <c r="C32" s="41">
        <v>7522879.5657693166</v>
      </c>
      <c r="D32" s="41">
        <v>7596654.4152136063</v>
      </c>
      <c r="E32" s="41">
        <v>7716774.9398842584</v>
      </c>
      <c r="F32" s="41">
        <v>7671898.022689648</v>
      </c>
      <c r="G32" s="41">
        <v>7794205.1010088408</v>
      </c>
      <c r="H32" s="41">
        <v>7872849.8732023807</v>
      </c>
      <c r="I32" s="41">
        <v>8130528.1339576822</v>
      </c>
      <c r="J32" s="41">
        <v>8116624.1029045014</v>
      </c>
      <c r="K32" s="41">
        <v>8382626.7780640554</v>
      </c>
      <c r="L32" s="41">
        <v>8357130.760672763</v>
      </c>
      <c r="M32" s="41">
        <v>8584162.6268657781</v>
      </c>
      <c r="N32" s="41">
        <v>8535698.8545614053</v>
      </c>
      <c r="O32" s="41">
        <v>8636060.4098685458</v>
      </c>
      <c r="P32" s="41">
        <v>8543916.6224934161</v>
      </c>
      <c r="Q32" s="41">
        <v>8818839.8710185438</v>
      </c>
      <c r="R32" s="41">
        <v>8917225.329623621</v>
      </c>
      <c r="S32" s="41">
        <v>8820328.2925508581</v>
      </c>
      <c r="T32" s="41">
        <v>8751021.4642911721</v>
      </c>
      <c r="U32" s="41">
        <v>8814127.0340859126</v>
      </c>
      <c r="V32" s="41">
        <v>8201187.183929692</v>
      </c>
      <c r="W32" s="41">
        <v>8980450.7470781952</v>
      </c>
      <c r="X32" s="41">
        <v>9141797.9144549649</v>
      </c>
      <c r="Y32" s="41">
        <v>9264396.4838338234</v>
      </c>
      <c r="Z32" s="41">
        <v>9195836.7361299992</v>
      </c>
      <c r="AA32" s="41">
        <v>9555079.7073242553</v>
      </c>
      <c r="AB32" s="41">
        <v>9560736.5741579719</v>
      </c>
      <c r="AC32" s="41">
        <v>9884983.9944411144</v>
      </c>
      <c r="AD32" s="41">
        <v>9842459.0394510217</v>
      </c>
      <c r="AE32" s="41">
        <v>9662266.0503597427</v>
      </c>
      <c r="AF32" s="41">
        <v>9790404.2183819693</v>
      </c>
      <c r="AG32" s="41">
        <v>9778525.7670155298</v>
      </c>
      <c r="AH32" s="41">
        <v>9529574.1902455278</v>
      </c>
      <c r="AI32" s="41">
        <v>9912511.5516193304</v>
      </c>
      <c r="AJ32" s="41">
        <v>9988021.4280331265</v>
      </c>
      <c r="AK32" s="51">
        <v>10021015.007451829</v>
      </c>
      <c r="AL32" s="51">
        <v>9839577.7878766395</v>
      </c>
      <c r="AM32" s="88">
        <v>10091022.976707887</v>
      </c>
      <c r="AN32" s="88">
        <v>10181370.318770692</v>
      </c>
      <c r="AO32" s="88">
        <v>10301077.485833216</v>
      </c>
      <c r="AP32" s="88">
        <v>10396983.218688205</v>
      </c>
    </row>
    <row r="33" spans="1:42" s="33" customFormat="1" ht="15.75" customHeight="1" x14ac:dyDescent="0.2">
      <c r="A33" s="55"/>
      <c r="B33" s="52" t="s">
        <v>54</v>
      </c>
      <c r="C33" s="53">
        <v>428294.83812843653</v>
      </c>
      <c r="D33" s="53">
        <v>560873.68279510306</v>
      </c>
      <c r="E33" s="53">
        <v>510726.54453007382</v>
      </c>
      <c r="F33" s="53">
        <v>716948.93454638694</v>
      </c>
      <c r="G33" s="53">
        <v>432731.75146936596</v>
      </c>
      <c r="H33" s="53">
        <v>575708.52480903186</v>
      </c>
      <c r="I33" s="53">
        <v>533193.96545618656</v>
      </c>
      <c r="J33" s="53">
        <v>719786.75826541591</v>
      </c>
      <c r="K33" s="53">
        <v>492818.69764458667</v>
      </c>
      <c r="L33" s="53">
        <v>603774.44541291264</v>
      </c>
      <c r="M33" s="53">
        <v>569750.50530831143</v>
      </c>
      <c r="N33" s="53">
        <v>752047.35163418902</v>
      </c>
      <c r="O33" s="53">
        <v>510491.15005142952</v>
      </c>
      <c r="P33" s="53">
        <v>580950.2967195604</v>
      </c>
      <c r="Q33" s="53">
        <v>537338.83489166584</v>
      </c>
      <c r="R33" s="53">
        <v>639282.71833734389</v>
      </c>
      <c r="S33" s="53">
        <v>513439.62450765003</v>
      </c>
      <c r="T33" s="53">
        <v>588242.34205388685</v>
      </c>
      <c r="U33" s="53">
        <v>506860.99334811885</v>
      </c>
      <c r="V33" s="53">
        <v>515138.04009034397</v>
      </c>
      <c r="W33" s="53">
        <v>564000.08956369106</v>
      </c>
      <c r="X33" s="53">
        <v>667613.35146137793</v>
      </c>
      <c r="Y33" s="53">
        <v>635060.29425126314</v>
      </c>
      <c r="Z33" s="53">
        <v>652460.26472366787</v>
      </c>
      <c r="AA33" s="53">
        <v>573251.76172546134</v>
      </c>
      <c r="AB33" s="53">
        <v>531639.40417749924</v>
      </c>
      <c r="AC33" s="53">
        <v>488898.8739597986</v>
      </c>
      <c r="AD33" s="53">
        <v>532882.96013724082</v>
      </c>
      <c r="AE33" s="26">
        <v>478559.24467154412</v>
      </c>
      <c r="AF33" s="26">
        <v>526916.47483452421</v>
      </c>
      <c r="AG33" s="26">
        <v>489306.59097115387</v>
      </c>
      <c r="AH33" s="34">
        <v>544380.68952277792</v>
      </c>
      <c r="AI33" s="26">
        <v>531940.75072632148</v>
      </c>
      <c r="AJ33" s="26">
        <v>602178.2736420437</v>
      </c>
      <c r="AK33" s="26">
        <v>532355.41857865162</v>
      </c>
      <c r="AL33" s="26">
        <v>616315.5570529832</v>
      </c>
      <c r="AM33" s="88">
        <v>587455.24707588542</v>
      </c>
      <c r="AN33" s="88">
        <v>684174.07991763856</v>
      </c>
      <c r="AO33" s="88">
        <v>624873.81232121796</v>
      </c>
      <c r="AP33" s="88">
        <v>725575.86068525794</v>
      </c>
    </row>
    <row r="34" spans="1:42" s="33" customFormat="1" ht="15.75" customHeight="1" x14ac:dyDescent="0.2">
      <c r="A34" s="56"/>
      <c r="B34" s="16" t="s">
        <v>55</v>
      </c>
      <c r="C34" s="41">
        <v>7951174.403897753</v>
      </c>
      <c r="D34" s="41">
        <v>8157528.098008709</v>
      </c>
      <c r="E34" s="41">
        <v>8227501.4844143325</v>
      </c>
      <c r="F34" s="41">
        <v>8388846.9572360348</v>
      </c>
      <c r="G34" s="41">
        <v>8226936.8524782071</v>
      </c>
      <c r="H34" s="41">
        <v>8448558.3980114125</v>
      </c>
      <c r="I34" s="41">
        <v>8663722.099413868</v>
      </c>
      <c r="J34" s="41">
        <v>8836410.8611699175</v>
      </c>
      <c r="K34" s="41">
        <v>8875445.4757086411</v>
      </c>
      <c r="L34" s="41">
        <v>8960905.2060856763</v>
      </c>
      <c r="M34" s="41">
        <v>9153913.1321740896</v>
      </c>
      <c r="N34" s="41">
        <v>9287746.2061955947</v>
      </c>
      <c r="O34" s="41">
        <v>9146551.5599199757</v>
      </c>
      <c r="P34" s="41">
        <v>9124866.9192129765</v>
      </c>
      <c r="Q34" s="41">
        <v>9356178.7059102096</v>
      </c>
      <c r="R34" s="41">
        <v>9556508.047960965</v>
      </c>
      <c r="S34" s="41">
        <v>9333767.9170585088</v>
      </c>
      <c r="T34" s="41">
        <v>9339263.8063450586</v>
      </c>
      <c r="U34" s="41">
        <v>9320988.0274340324</v>
      </c>
      <c r="V34" s="41">
        <v>8716325.2240200359</v>
      </c>
      <c r="W34" s="41">
        <v>9544450.8366418853</v>
      </c>
      <c r="X34" s="41">
        <v>9809411.2659163438</v>
      </c>
      <c r="Y34" s="41">
        <v>9899456.7780850865</v>
      </c>
      <c r="Z34" s="41">
        <v>9848297.000853667</v>
      </c>
      <c r="AA34" s="41">
        <v>10128331.469049716</v>
      </c>
      <c r="AB34" s="41">
        <v>10092375.978335472</v>
      </c>
      <c r="AC34" s="41">
        <v>10373882.868400913</v>
      </c>
      <c r="AD34" s="41">
        <v>10375341.999588262</v>
      </c>
      <c r="AE34" s="41">
        <v>10140825.295031287</v>
      </c>
      <c r="AF34" s="41">
        <v>10317320.693216493</v>
      </c>
      <c r="AG34" s="41">
        <v>10267832.357986683</v>
      </c>
      <c r="AH34" s="41">
        <v>10073954.879768306</v>
      </c>
      <c r="AI34" s="41">
        <v>10444452.302345652</v>
      </c>
      <c r="AJ34" s="41">
        <v>10590199.701675171</v>
      </c>
      <c r="AK34" s="41">
        <v>10553370.426030479</v>
      </c>
      <c r="AL34" s="41">
        <v>10455893.344929622</v>
      </c>
      <c r="AM34" s="88">
        <v>10678478.223783772</v>
      </c>
      <c r="AN34" s="88">
        <v>10865544.398688331</v>
      </c>
      <c r="AO34" s="88">
        <v>10925951.298154434</v>
      </c>
      <c r="AP34" s="88">
        <v>11122559.079373462</v>
      </c>
    </row>
    <row r="35" spans="1:42" s="33" customFormat="1" ht="15.75" customHeight="1" x14ac:dyDescent="0.2">
      <c r="A35" s="56"/>
      <c r="B35" s="52" t="s">
        <v>52</v>
      </c>
      <c r="C35" s="53">
        <v>360946</v>
      </c>
      <c r="D35" s="53">
        <v>323880</v>
      </c>
      <c r="E35" s="53">
        <v>379850</v>
      </c>
      <c r="F35" s="53">
        <v>427519</v>
      </c>
      <c r="G35" s="53">
        <v>389149</v>
      </c>
      <c r="H35" s="53">
        <v>348167</v>
      </c>
      <c r="I35" s="53">
        <v>373084</v>
      </c>
      <c r="J35" s="53">
        <v>369473</v>
      </c>
      <c r="K35" s="53">
        <v>390591</v>
      </c>
      <c r="L35" s="53">
        <v>364468</v>
      </c>
      <c r="M35" s="53">
        <v>389124</v>
      </c>
      <c r="N35" s="53">
        <v>339982</v>
      </c>
      <c r="O35" s="53">
        <v>503292</v>
      </c>
      <c r="P35" s="53">
        <v>471566</v>
      </c>
      <c r="Q35" s="53">
        <v>480162</v>
      </c>
      <c r="R35" s="53">
        <v>479429</v>
      </c>
      <c r="S35" s="53">
        <v>556131</v>
      </c>
      <c r="T35" s="53">
        <v>561058</v>
      </c>
      <c r="U35" s="53">
        <v>617937</v>
      </c>
      <c r="V35" s="53">
        <v>688925</v>
      </c>
      <c r="W35" s="53">
        <v>837846</v>
      </c>
      <c r="X35" s="53">
        <v>794500</v>
      </c>
      <c r="Y35" s="53">
        <v>820879</v>
      </c>
      <c r="Z35" s="53">
        <v>822181</v>
      </c>
      <c r="AA35" s="53">
        <v>829276</v>
      </c>
      <c r="AB35" s="53">
        <v>648861</v>
      </c>
      <c r="AC35" s="53">
        <v>671415</v>
      </c>
      <c r="AD35" s="53">
        <v>656998</v>
      </c>
      <c r="AE35" s="26">
        <v>880025</v>
      </c>
      <c r="AF35" s="26">
        <v>666399</v>
      </c>
      <c r="AG35" s="26">
        <v>840677</v>
      </c>
      <c r="AH35" s="34">
        <v>848742</v>
      </c>
      <c r="AI35" s="26">
        <v>782308</v>
      </c>
      <c r="AJ35" s="26">
        <v>693799</v>
      </c>
      <c r="AK35" s="26">
        <v>886611</v>
      </c>
      <c r="AL35" s="26">
        <v>830807</v>
      </c>
      <c r="AM35" s="88">
        <v>1024151</v>
      </c>
      <c r="AN35" s="88">
        <v>912387</v>
      </c>
      <c r="AO35" s="88">
        <v>1143456</v>
      </c>
      <c r="AP35" s="88">
        <v>1064841</v>
      </c>
    </row>
    <row r="36" spans="1:42" s="33" customFormat="1" ht="15.75" customHeight="1" x14ac:dyDescent="0.2">
      <c r="A36" s="57"/>
      <c r="B36" s="16" t="s">
        <v>53</v>
      </c>
      <c r="C36" s="41">
        <v>8312120.403897753</v>
      </c>
      <c r="D36" s="41">
        <v>8481408.098008709</v>
      </c>
      <c r="E36" s="41">
        <v>8607351.4844143316</v>
      </c>
      <c r="F36" s="41">
        <v>8816365.9572360348</v>
      </c>
      <c r="G36" s="41">
        <v>8616085.8524782062</v>
      </c>
      <c r="H36" s="41">
        <v>8796725.3980114125</v>
      </c>
      <c r="I36" s="41">
        <v>9036806.099413868</v>
      </c>
      <c r="J36" s="41">
        <v>9205883.8611699175</v>
      </c>
      <c r="K36" s="41">
        <v>9266036.4757086411</v>
      </c>
      <c r="L36" s="41">
        <v>9325373.2060856763</v>
      </c>
      <c r="M36" s="41">
        <v>9543037.1321740896</v>
      </c>
      <c r="N36" s="41">
        <v>9627728.2061955947</v>
      </c>
      <c r="O36" s="41">
        <v>9649843.5599199757</v>
      </c>
      <c r="P36" s="41">
        <v>9596432.9192129765</v>
      </c>
      <c r="Q36" s="41">
        <v>9836340.7059102096</v>
      </c>
      <c r="R36" s="41">
        <v>10035937.047960965</v>
      </c>
      <c r="S36" s="41">
        <v>9889898.9170585088</v>
      </c>
      <c r="T36" s="41">
        <v>9900321.8063450586</v>
      </c>
      <c r="U36" s="41">
        <v>9938925.0274340324</v>
      </c>
      <c r="V36" s="41">
        <v>9405250.2240200359</v>
      </c>
      <c r="W36" s="41">
        <v>10382296.836641885</v>
      </c>
      <c r="X36" s="41">
        <v>10603911.265916344</v>
      </c>
      <c r="Y36" s="41">
        <v>10720335.778085086</v>
      </c>
      <c r="Z36" s="41">
        <v>10670478.000853667</v>
      </c>
      <c r="AA36" s="41">
        <v>10957607.469049716</v>
      </c>
      <c r="AB36" s="41">
        <v>10741236.978335472</v>
      </c>
      <c r="AC36" s="41">
        <v>11045297.868400913</v>
      </c>
      <c r="AD36" s="41">
        <v>11032339.999588262</v>
      </c>
      <c r="AE36" s="41">
        <v>11020850.295031287</v>
      </c>
      <c r="AF36" s="41">
        <v>10983719.693216493</v>
      </c>
      <c r="AG36" s="41">
        <v>11108509.357986683</v>
      </c>
      <c r="AH36" s="41">
        <v>10922696.879768306</v>
      </c>
      <c r="AI36" s="41">
        <v>11226760.302345652</v>
      </c>
      <c r="AJ36" s="41">
        <v>11283998.701675171</v>
      </c>
      <c r="AK36" s="41">
        <v>11439981.426030479</v>
      </c>
      <c r="AL36" s="41">
        <v>11286700.344929622</v>
      </c>
      <c r="AM36" s="88">
        <v>11702629.223783772</v>
      </c>
      <c r="AN36" s="88">
        <v>11777931.398688331</v>
      </c>
      <c r="AO36" s="88">
        <v>12069407.298154434</v>
      </c>
      <c r="AP36" s="88">
        <v>12187400.079373462</v>
      </c>
    </row>
    <row r="37" spans="1:42" ht="17.25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1"/>
      <c r="AG37" s="31"/>
      <c r="AH37" s="31"/>
      <c r="AI37" s="32"/>
      <c r="AJ37" s="31"/>
      <c r="AK37" s="31"/>
      <c r="AL37" s="31"/>
    </row>
    <row r="38" spans="1:42" ht="20.25" customHeight="1" x14ac:dyDescent="0.25">
      <c r="B38" s="111" t="s">
        <v>69</v>
      </c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</row>
  </sheetData>
  <mergeCells count="12">
    <mergeCell ref="AM2:AP2"/>
    <mergeCell ref="AI2:AK2"/>
    <mergeCell ref="O2:R2"/>
    <mergeCell ref="S2:V2"/>
    <mergeCell ref="W2:Z2"/>
    <mergeCell ref="AA2:AD2"/>
    <mergeCell ref="AE2:AH2"/>
    <mergeCell ref="A2:A3"/>
    <mergeCell ref="B2:B3"/>
    <mergeCell ref="C2:F2"/>
    <mergeCell ref="G2:J2"/>
    <mergeCell ref="K2:N2"/>
  </mergeCells>
  <printOptions horizontalCentered="1"/>
  <pageMargins left="0.45" right="0.45" top="0.5" bottom="0.5" header="0.3" footer="0.3"/>
  <pageSetup scale="55" orientation="landscape" r:id="rId1"/>
  <headerFooter>
    <oddFooter>Page &amp;P of &amp;N</oddFooter>
  </headerFooter>
  <colBreaks count="1" manualBreakCount="1">
    <brk id="22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115" zoomScaleNormal="115" workbookViewId="0">
      <pane xSplit="2" ySplit="3" topLeftCell="C25" activePane="bottomRight" state="frozen"/>
      <selection pane="topRight" activeCell="C1" sqref="C1"/>
      <selection pane="bottomLeft" activeCell="A3" sqref="A3"/>
      <selection pane="bottomRight" activeCell="B38" sqref="B38"/>
    </sheetView>
  </sheetViews>
  <sheetFormatPr defaultColWidth="9.7109375" defaultRowHeight="12.75" x14ac:dyDescent="0.2"/>
  <cols>
    <col min="1" max="1" width="5.85546875" style="4" customWidth="1"/>
    <col min="2" max="2" width="33.42578125" style="4" customWidth="1"/>
    <col min="3" max="3" width="6.7109375" style="4" customWidth="1"/>
    <col min="4" max="4" width="7" style="4" customWidth="1"/>
    <col min="5" max="5" width="6.42578125" style="4" customWidth="1"/>
    <col min="6" max="6" width="6.28515625" style="4" customWidth="1"/>
    <col min="7" max="7" width="7.5703125" style="4" customWidth="1"/>
    <col min="8" max="9" width="5.5703125" style="4" customWidth="1"/>
    <col min="10" max="10" width="6.140625" style="4" customWidth="1"/>
    <col min="11" max="11" width="5.5703125" style="4" customWidth="1"/>
    <col min="12" max="14" width="6.140625" style="4" customWidth="1"/>
    <col min="15" max="15" width="5.5703125" style="4" customWidth="1"/>
    <col min="16" max="19" width="6.140625" style="4" customWidth="1"/>
    <col min="20" max="20" width="5.7109375" style="4" customWidth="1"/>
    <col min="21" max="25" width="6.28515625" style="4" customWidth="1"/>
    <col min="26" max="26" width="8" style="4" customWidth="1"/>
    <col min="27" max="34" width="8.42578125" style="4" bestFit="1" customWidth="1"/>
    <col min="35" max="35" width="10" style="4" customWidth="1"/>
    <col min="36" max="36" width="10.28515625" style="4" customWidth="1"/>
    <col min="37" max="38" width="9.7109375" style="4"/>
    <col min="39" max="39" width="11.5703125" style="4" customWidth="1"/>
    <col min="40" max="40" width="12.28515625" style="4" customWidth="1"/>
    <col min="41" max="41" width="11" style="4" customWidth="1"/>
    <col min="42" max="42" width="8.5703125" style="4" customWidth="1"/>
    <col min="43" max="16384" width="9.7109375" style="4"/>
  </cols>
  <sheetData>
    <row r="1" spans="1:42" ht="35.25" customHeight="1" x14ac:dyDescent="0.2">
      <c r="A1" s="1" t="s">
        <v>51</v>
      </c>
      <c r="B1" s="2"/>
      <c r="C1" s="2"/>
      <c r="D1" s="2"/>
      <c r="E1" s="2"/>
      <c r="F1" s="2"/>
      <c r="G1" s="3"/>
      <c r="H1" s="2"/>
      <c r="I1" s="1"/>
      <c r="J1" s="2"/>
      <c r="K1" s="3"/>
      <c r="L1" s="2"/>
      <c r="M1" s="2"/>
      <c r="N1" s="2"/>
      <c r="O1" s="3"/>
      <c r="P1" s="2"/>
      <c r="Q1" s="2"/>
      <c r="R1" s="2"/>
      <c r="S1" s="3"/>
      <c r="T1" s="2"/>
      <c r="U1" s="2"/>
      <c r="V1" s="2"/>
      <c r="W1" s="3"/>
      <c r="X1" s="2"/>
      <c r="Y1" s="2"/>
      <c r="Z1" s="2"/>
    </row>
    <row r="2" spans="1:42" ht="15.75" customHeight="1" x14ac:dyDescent="0.2">
      <c r="A2" s="122" t="s">
        <v>0</v>
      </c>
      <c r="B2" s="124" t="s">
        <v>1</v>
      </c>
      <c r="C2" s="114" t="s">
        <v>43</v>
      </c>
      <c r="D2" s="114"/>
      <c r="E2" s="114"/>
      <c r="F2" s="114"/>
      <c r="G2" s="124" t="s">
        <v>2</v>
      </c>
      <c r="H2" s="124"/>
      <c r="I2" s="124"/>
      <c r="J2" s="124"/>
      <c r="K2" s="124" t="s">
        <v>3</v>
      </c>
      <c r="L2" s="124"/>
      <c r="M2" s="124"/>
      <c r="N2" s="124"/>
      <c r="O2" s="124" t="s">
        <v>4</v>
      </c>
      <c r="P2" s="124"/>
      <c r="Q2" s="124"/>
      <c r="R2" s="124"/>
      <c r="S2" s="124" t="s">
        <v>5</v>
      </c>
      <c r="T2" s="124"/>
      <c r="U2" s="124"/>
      <c r="V2" s="124"/>
      <c r="W2" s="124" t="s">
        <v>6</v>
      </c>
      <c r="X2" s="124"/>
      <c r="Y2" s="124"/>
      <c r="Z2" s="124"/>
      <c r="AA2" s="124" t="s">
        <v>44</v>
      </c>
      <c r="AB2" s="124"/>
      <c r="AC2" s="124"/>
      <c r="AD2" s="124"/>
      <c r="AE2" s="126" t="s">
        <v>45</v>
      </c>
      <c r="AF2" s="126"/>
      <c r="AG2" s="126"/>
      <c r="AH2" s="126"/>
      <c r="AI2" s="125" t="s">
        <v>46</v>
      </c>
      <c r="AJ2" s="125"/>
      <c r="AK2" s="125"/>
      <c r="AL2" s="125"/>
      <c r="AM2" s="115" t="s">
        <v>68</v>
      </c>
      <c r="AN2" s="115"/>
      <c r="AO2" s="115"/>
      <c r="AP2" s="115"/>
    </row>
    <row r="3" spans="1:42" s="6" customFormat="1" ht="14.25" x14ac:dyDescent="0.2">
      <c r="A3" s="123"/>
      <c r="B3" s="124"/>
      <c r="C3" s="27" t="s">
        <v>7</v>
      </c>
      <c r="D3" s="27" t="s">
        <v>8</v>
      </c>
      <c r="E3" s="27" t="s">
        <v>9</v>
      </c>
      <c r="F3" s="27" t="s">
        <v>10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7</v>
      </c>
      <c r="P3" s="5" t="s">
        <v>8</v>
      </c>
      <c r="Q3" s="5" t="s">
        <v>9</v>
      </c>
      <c r="R3" s="5" t="s">
        <v>10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7</v>
      </c>
      <c r="X3" s="5" t="s">
        <v>8</v>
      </c>
      <c r="Y3" s="5" t="s">
        <v>9</v>
      </c>
      <c r="Z3" s="5" t="s">
        <v>10</v>
      </c>
      <c r="AA3" s="5" t="s">
        <v>7</v>
      </c>
      <c r="AB3" s="5" t="s">
        <v>8</v>
      </c>
      <c r="AC3" s="5" t="s">
        <v>9</v>
      </c>
      <c r="AD3" s="5" t="s">
        <v>10</v>
      </c>
      <c r="AE3" s="89" t="s">
        <v>7</v>
      </c>
      <c r="AF3" s="89" t="s">
        <v>8</v>
      </c>
      <c r="AG3" s="89" t="s">
        <v>9</v>
      </c>
      <c r="AH3" s="89" t="s">
        <v>10</v>
      </c>
      <c r="AI3" s="90" t="s">
        <v>7</v>
      </c>
      <c r="AJ3" s="90" t="s">
        <v>8</v>
      </c>
      <c r="AK3" s="90" t="s">
        <v>9</v>
      </c>
      <c r="AL3" s="90" t="s">
        <v>10</v>
      </c>
      <c r="AM3" s="106" t="s">
        <v>7</v>
      </c>
      <c r="AN3" s="106" t="s">
        <v>8</v>
      </c>
      <c r="AO3" s="106" t="s">
        <v>9</v>
      </c>
      <c r="AP3" s="106" t="s">
        <v>10</v>
      </c>
    </row>
    <row r="4" spans="1:42" ht="20.100000000000001" customHeight="1" x14ac:dyDescent="0.2">
      <c r="A4" s="7" t="s">
        <v>11</v>
      </c>
      <c r="B4" s="8" t="s">
        <v>12</v>
      </c>
      <c r="C4" s="8"/>
      <c r="D4" s="8"/>
      <c r="E4" s="8"/>
      <c r="F4" s="8"/>
      <c r="G4" s="42">
        <v>1.945939140686832</v>
      </c>
      <c r="H4" s="42">
        <v>0.49267036845583334</v>
      </c>
      <c r="I4" s="42">
        <v>2.8135709596390512</v>
      </c>
      <c r="J4" s="42">
        <v>3.643351895114975</v>
      </c>
      <c r="K4" s="42">
        <v>4.2785902356983456</v>
      </c>
      <c r="L4" s="42">
        <v>3.1795782871934648</v>
      </c>
      <c r="M4" s="42">
        <v>3.9081656811197121</v>
      </c>
      <c r="N4" s="42">
        <v>4.1172399651539138</v>
      </c>
      <c r="O4" s="42">
        <v>0.88020960115879632</v>
      </c>
      <c r="P4" s="42">
        <v>1.1628715014527842</v>
      </c>
      <c r="Q4" s="42">
        <v>1.2314940937078802</v>
      </c>
      <c r="R4" s="42">
        <v>0.50477527944228484</v>
      </c>
      <c r="S4" s="42">
        <v>3.4939468279598742</v>
      </c>
      <c r="T4" s="42">
        <v>4.4828433796089797</v>
      </c>
      <c r="U4" s="42">
        <v>4.4518247448508248</v>
      </c>
      <c r="V4" s="42">
        <v>3.2748895627952663</v>
      </c>
      <c r="W4" s="42">
        <v>3.6005394509011239</v>
      </c>
      <c r="X4" s="42">
        <v>3.6307747394735514</v>
      </c>
      <c r="Y4" s="42">
        <v>4.401851068417173</v>
      </c>
      <c r="Z4" s="42">
        <v>2.4598731319856171</v>
      </c>
      <c r="AA4" s="42">
        <v>4.505985524140371</v>
      </c>
      <c r="AB4" s="42">
        <v>3.7628953050066372</v>
      </c>
      <c r="AC4" s="42">
        <v>4.2120829486827631</v>
      </c>
      <c r="AD4" s="42">
        <v>4.3446689237515983</v>
      </c>
      <c r="AE4" s="42">
        <v>0.1019178103665439</v>
      </c>
      <c r="AF4" s="42">
        <v>3.4038158845043114</v>
      </c>
      <c r="AG4" s="42">
        <v>3.9333064066640446</v>
      </c>
      <c r="AH4" s="42">
        <v>1.6088238852375696</v>
      </c>
      <c r="AI4" s="42">
        <v>8.2711864380747357</v>
      </c>
      <c r="AJ4" s="42">
        <v>5.9471547107590368</v>
      </c>
      <c r="AK4" s="42">
        <v>3.9936151889905318</v>
      </c>
      <c r="AL4" s="42">
        <v>7.406472568163494</v>
      </c>
      <c r="AM4" s="102">
        <v>1.5487365210656634</v>
      </c>
      <c r="AN4" s="102">
        <v>1.9741018448182501</v>
      </c>
      <c r="AO4" s="102">
        <v>2.3559263279477278</v>
      </c>
      <c r="AP4" s="102">
        <v>0.17874396574528362</v>
      </c>
    </row>
    <row r="5" spans="1:42" ht="20.100000000000001" customHeight="1" x14ac:dyDescent="0.2">
      <c r="A5" s="9"/>
      <c r="B5" s="10" t="s">
        <v>13</v>
      </c>
      <c r="C5" s="10"/>
      <c r="D5" s="10"/>
      <c r="E5" s="10"/>
      <c r="F5" s="10"/>
      <c r="G5" s="43">
        <v>1.6976231028358342</v>
      </c>
      <c r="H5" s="43">
        <v>-2.2776506853596601</v>
      </c>
      <c r="I5" s="43">
        <v>1.4895818517809403</v>
      </c>
      <c r="J5" s="43">
        <v>6.0738776629189601</v>
      </c>
      <c r="K5" s="43">
        <v>6.9113619145040559</v>
      </c>
      <c r="L5" s="43">
        <v>0.66365721946763756</v>
      </c>
      <c r="M5" s="43">
        <v>5.802356190678168</v>
      </c>
      <c r="N5" s="43">
        <v>6.2195294610474008</v>
      </c>
      <c r="O5" s="43">
        <v>-4.1242351662918679</v>
      </c>
      <c r="P5" s="43">
        <v>-2.9907486539091224</v>
      </c>
      <c r="Q5" s="43">
        <v>-4.5285898984604671</v>
      </c>
      <c r="R5" s="43">
        <v>-6.2303387892084032</v>
      </c>
      <c r="S5" s="43">
        <v>5.3303833135276903</v>
      </c>
      <c r="T5" s="43">
        <v>7.8454423976665169</v>
      </c>
      <c r="U5" s="43">
        <v>8.4783297150667494</v>
      </c>
      <c r="V5" s="43">
        <v>3.2931471129827372</v>
      </c>
      <c r="W5" s="43">
        <v>5.9910905225442264</v>
      </c>
      <c r="X5" s="43">
        <v>6.6233037913082882</v>
      </c>
      <c r="Y5" s="43">
        <v>7.8373866968030654</v>
      </c>
      <c r="Z5" s="43">
        <v>2.5269586761800866</v>
      </c>
      <c r="AA5" s="43">
        <v>9.9849820844478074</v>
      </c>
      <c r="AB5" s="43">
        <v>4.143517117826903</v>
      </c>
      <c r="AC5" s="43">
        <v>9.6626909530122873</v>
      </c>
      <c r="AD5" s="43">
        <v>10.34523833810772</v>
      </c>
      <c r="AE5" s="43">
        <v>-8.3848191237439949</v>
      </c>
      <c r="AF5" s="43">
        <v>3.8241993621734167</v>
      </c>
      <c r="AG5" s="43">
        <v>3.0970913269160008</v>
      </c>
      <c r="AH5" s="43">
        <v>-4.2783454820158227</v>
      </c>
      <c r="AI5" s="43">
        <v>16.650142327835098</v>
      </c>
      <c r="AJ5" s="43">
        <v>10.765689305254327</v>
      </c>
      <c r="AK5" s="43">
        <v>2.9535124213284121</v>
      </c>
      <c r="AL5" s="43">
        <v>14.022619379927733</v>
      </c>
      <c r="AM5" s="101">
        <v>2.3201154103347221E-2</v>
      </c>
      <c r="AN5" s="101">
        <v>-2.7242585381191304</v>
      </c>
      <c r="AO5" s="101">
        <v>1.7454987417821854</v>
      </c>
      <c r="AP5" s="101">
        <v>-2.8024599424216916</v>
      </c>
    </row>
    <row r="6" spans="1:42" ht="20.100000000000001" customHeight="1" x14ac:dyDescent="0.2">
      <c r="A6" s="11"/>
      <c r="B6" s="12" t="s">
        <v>14</v>
      </c>
      <c r="C6" s="12"/>
      <c r="D6" s="12"/>
      <c r="E6" s="12"/>
      <c r="F6" s="12"/>
      <c r="G6" s="44">
        <v>3.6047904564399715</v>
      </c>
      <c r="H6" s="44">
        <v>-2.5991743861654584</v>
      </c>
      <c r="I6" s="44">
        <v>3.4245625851982737</v>
      </c>
      <c r="J6" s="44">
        <v>10.077188913884612</v>
      </c>
      <c r="K6" s="44">
        <v>9.2706291246926469</v>
      </c>
      <c r="L6" s="44">
        <v>-2.1175084155211295</v>
      </c>
      <c r="M6" s="44">
        <v>5.3918947676712321</v>
      </c>
      <c r="N6" s="44">
        <v>7.7189259023091807</v>
      </c>
      <c r="O6" s="44">
        <v>-8.1886786209883269</v>
      </c>
      <c r="P6" s="44">
        <v>-5.189670398650776</v>
      </c>
      <c r="Q6" s="44">
        <v>-9.3213717803971576</v>
      </c>
      <c r="R6" s="44">
        <v>-13.126335554734254</v>
      </c>
      <c r="S6" s="44">
        <v>3.7809931629990245</v>
      </c>
      <c r="T6" s="44">
        <v>7.417781204361674</v>
      </c>
      <c r="U6" s="44">
        <v>8.3176989208197512</v>
      </c>
      <c r="V6" s="44">
        <v>0.65575584415111621</v>
      </c>
      <c r="W6" s="44">
        <v>4.8157559518686242</v>
      </c>
      <c r="X6" s="44">
        <v>6.8209026915508844</v>
      </c>
      <c r="Y6" s="44">
        <v>11.044438562874674</v>
      </c>
      <c r="Z6" s="44">
        <v>5.9286271838914217E-3</v>
      </c>
      <c r="AA6" s="44">
        <v>9.5663764947554171</v>
      </c>
      <c r="AB6" s="44">
        <v>-1.2135764058116933</v>
      </c>
      <c r="AC6" s="44">
        <v>7.4919254201239625</v>
      </c>
      <c r="AD6" s="44">
        <v>9.9064557167275922</v>
      </c>
      <c r="AE6" s="44">
        <v>-11.781382883915867</v>
      </c>
      <c r="AF6" s="44">
        <v>9.1050460713233861</v>
      </c>
      <c r="AG6" s="44">
        <v>9.2490210060818754</v>
      </c>
      <c r="AH6" s="44">
        <v>-7.8586732149119314</v>
      </c>
      <c r="AI6" s="44">
        <v>30.500873579632952</v>
      </c>
      <c r="AJ6" s="44">
        <v>15.052259862459437</v>
      </c>
      <c r="AK6" s="44">
        <v>1.4954562020460145</v>
      </c>
      <c r="AL6" s="44">
        <v>25.676554985097283</v>
      </c>
      <c r="AM6" s="101">
        <v>-12.853434813404164</v>
      </c>
      <c r="AN6" s="101">
        <v>-13.002699580742345</v>
      </c>
      <c r="AO6" s="101">
        <v>-9.4835214946066628</v>
      </c>
      <c r="AP6" s="101">
        <v>-17.550967579351749</v>
      </c>
    </row>
    <row r="7" spans="1:42" ht="15" x14ac:dyDescent="0.2">
      <c r="A7" s="11"/>
      <c r="B7" s="12" t="s">
        <v>15</v>
      </c>
      <c r="C7" s="12"/>
      <c r="D7" s="12"/>
      <c r="E7" s="12"/>
      <c r="F7" s="12"/>
      <c r="G7" s="44">
        <v>-1.2700753166210603</v>
      </c>
      <c r="H7" s="44">
        <v>-2.3612022942381827</v>
      </c>
      <c r="I7" s="44">
        <v>-1.5841570838504708</v>
      </c>
      <c r="J7" s="44">
        <v>0.32295412062934759</v>
      </c>
      <c r="K7" s="44">
        <v>2.4659048471259837</v>
      </c>
      <c r="L7" s="44">
        <v>5.3944996313900049</v>
      </c>
      <c r="M7" s="44">
        <v>6.0186927563586181</v>
      </c>
      <c r="N7" s="44">
        <v>4.6847588968253575</v>
      </c>
      <c r="O7" s="44">
        <v>3.2459869101051169</v>
      </c>
      <c r="P7" s="44">
        <v>3.0126864455200462</v>
      </c>
      <c r="Q7" s="44">
        <v>3.2159019390241923</v>
      </c>
      <c r="R7" s="44">
        <v>5.0148148333332188</v>
      </c>
      <c r="S7" s="44">
        <v>9.1091168078087037</v>
      </c>
      <c r="T7" s="44">
        <v>9.920128921068752</v>
      </c>
      <c r="U7" s="44">
        <v>9.9772755903089489</v>
      </c>
      <c r="V7" s="44">
        <v>7.8215930131511726</v>
      </c>
      <c r="W7" s="44">
        <v>10.108048985227242</v>
      </c>
      <c r="X7" s="44">
        <v>8.9239466782746319</v>
      </c>
      <c r="Y7" s="44">
        <v>6.4979813778021764</v>
      </c>
      <c r="Z7" s="44">
        <v>6.3818621504703117</v>
      </c>
      <c r="AA7" s="44">
        <v>10.557371643604</v>
      </c>
      <c r="AB7" s="44">
        <v>12.972447041563058</v>
      </c>
      <c r="AC7" s="44">
        <v>12.035883554185475</v>
      </c>
      <c r="AD7" s="44">
        <v>11.979675956078808</v>
      </c>
      <c r="AE7" s="44">
        <v>-2.3829470824104533</v>
      </c>
      <c r="AF7" s="44">
        <v>-1.5966899192641506</v>
      </c>
      <c r="AG7" s="44">
        <v>-1.4616253518040025</v>
      </c>
      <c r="AH7" s="44">
        <v>-0.10421855328522156</v>
      </c>
      <c r="AI7" s="44">
        <v>-1.498247022026419</v>
      </c>
      <c r="AJ7" s="44">
        <v>-6.7002193360337969E-2</v>
      </c>
      <c r="AK7" s="44">
        <v>1.1026346191986818</v>
      </c>
      <c r="AL7" s="44">
        <v>0.77330264093600931</v>
      </c>
      <c r="AM7" s="101">
        <v>20.981004606874947</v>
      </c>
      <c r="AN7" s="101">
        <v>20.156342237546127</v>
      </c>
      <c r="AO7" s="101">
        <v>19.153075033556703</v>
      </c>
      <c r="AP7" s="101">
        <v>17.98994382834907</v>
      </c>
    </row>
    <row r="8" spans="1:42" ht="19.5" customHeight="1" x14ac:dyDescent="0.2">
      <c r="A8" s="11"/>
      <c r="B8" s="36" t="s">
        <v>49</v>
      </c>
      <c r="C8" s="12"/>
      <c r="D8" s="12"/>
      <c r="E8" s="12"/>
      <c r="F8" s="12"/>
      <c r="G8" s="44">
        <v>2.3306450563299421</v>
      </c>
      <c r="H8" s="44">
        <v>3.8701394845627846</v>
      </c>
      <c r="I8" s="44">
        <v>6.0019647345569211</v>
      </c>
      <c r="J8" s="44">
        <v>8.703251940222259</v>
      </c>
      <c r="K8" s="44">
        <v>11.943871174962979</v>
      </c>
      <c r="L8" s="44">
        <v>11.712226844214157</v>
      </c>
      <c r="M8" s="44">
        <v>8.1877080689524178</v>
      </c>
      <c r="N8" s="44">
        <v>1.6875798440874945</v>
      </c>
      <c r="O8" s="44">
        <v>-7.3723724578825482</v>
      </c>
      <c r="P8" s="44">
        <v>-12.329169854023476</v>
      </c>
      <c r="Q8" s="44">
        <v>-13.701435829764208</v>
      </c>
      <c r="R8" s="44">
        <v>-11.504824066192967</v>
      </c>
      <c r="S8" s="44">
        <v>-5.2363099322561908</v>
      </c>
      <c r="T8" s="44">
        <v>-2.0121515246214443</v>
      </c>
      <c r="U8" s="44">
        <v>-2.3899172004934996</v>
      </c>
      <c r="V8" s="44">
        <v>-6.5999064895429314</v>
      </c>
      <c r="W8" s="44">
        <v>-14.465594829574044</v>
      </c>
      <c r="X8" s="44">
        <v>-17.048207111529791</v>
      </c>
      <c r="Y8" s="44">
        <v>-14.403279475918168</v>
      </c>
      <c r="Z8" s="44">
        <v>-5.9132276220258007</v>
      </c>
      <c r="AA8" s="44">
        <v>9.9594202152744771</v>
      </c>
      <c r="AB8" s="44">
        <v>16.752382514873517</v>
      </c>
      <c r="AC8" s="44">
        <v>12.584098930689748</v>
      </c>
      <c r="AD8" s="44">
        <v>-1.8961320680484022</v>
      </c>
      <c r="AE8" s="44">
        <v>-23.800846123026119</v>
      </c>
      <c r="AF8" s="44">
        <v>-31.324315809572894</v>
      </c>
      <c r="AG8" s="44">
        <v>-26.731537450043533</v>
      </c>
      <c r="AH8" s="44">
        <v>-7.8985625224981248</v>
      </c>
      <c r="AI8" s="44">
        <v>34.143980820000507</v>
      </c>
      <c r="AJ8" s="44">
        <v>61.413833832351941</v>
      </c>
      <c r="AK8" s="44">
        <v>60.95449087238606</v>
      </c>
      <c r="AL8" s="44">
        <v>35.260029205118485</v>
      </c>
      <c r="AM8" s="101">
        <v>-1.5308166912522125</v>
      </c>
      <c r="AN8" s="101">
        <v>-19.188014904508449</v>
      </c>
      <c r="AO8" s="101">
        <v>-26.718296760548924</v>
      </c>
      <c r="AP8" s="101">
        <v>-26.609596238837568</v>
      </c>
    </row>
    <row r="9" spans="1:42" ht="15" x14ac:dyDescent="0.2">
      <c r="A9" s="11"/>
      <c r="B9" s="12" t="s">
        <v>16</v>
      </c>
      <c r="C9" s="12"/>
      <c r="D9" s="12"/>
      <c r="E9" s="12"/>
      <c r="F9" s="12"/>
      <c r="G9" s="44">
        <v>2.2461870938635258</v>
      </c>
      <c r="H9" s="44">
        <v>2.8639110868085851</v>
      </c>
      <c r="I9" s="44">
        <v>3.7010879727520773</v>
      </c>
      <c r="J9" s="44">
        <v>2.7903318182546712</v>
      </c>
      <c r="K9" s="44">
        <v>3.2032897602521757</v>
      </c>
      <c r="L9" s="44">
        <v>5.2446339147666379</v>
      </c>
      <c r="M9" s="44">
        <v>3.0549792778827367</v>
      </c>
      <c r="N9" s="44">
        <v>3.1618929644310612</v>
      </c>
      <c r="O9" s="44">
        <v>3.222993107280999</v>
      </c>
      <c r="P9" s="44">
        <v>3.9720164532579503</v>
      </c>
      <c r="Q9" s="44">
        <v>3.8797850925492412</v>
      </c>
      <c r="R9" s="44">
        <v>3.6021391256305719</v>
      </c>
      <c r="S9" s="44">
        <v>2.6583911022135567</v>
      </c>
      <c r="T9" s="44">
        <v>2.3736295243786714</v>
      </c>
      <c r="U9" s="44">
        <v>2.729927038692864</v>
      </c>
      <c r="V9" s="44">
        <v>3.3459173844759391</v>
      </c>
      <c r="W9" s="44">
        <v>2.4766203314076733</v>
      </c>
      <c r="X9" s="44">
        <v>1.5417857882336108</v>
      </c>
      <c r="Y9" s="44">
        <v>2.8363593402115299</v>
      </c>
      <c r="Z9" s="44">
        <v>2.5213547646605576</v>
      </c>
      <c r="AA9" s="44">
        <v>2.0726386830869359</v>
      </c>
      <c r="AB9" s="44">
        <v>3.8407648138927755</v>
      </c>
      <c r="AC9" s="44">
        <v>1.6412133016577855</v>
      </c>
      <c r="AD9" s="44">
        <v>1.7220101232425122</v>
      </c>
      <c r="AE9" s="44">
        <v>4.1415410738432286</v>
      </c>
      <c r="AF9" s="44">
        <v>2.5294593453403422</v>
      </c>
      <c r="AG9" s="44">
        <v>3.902042050327708</v>
      </c>
      <c r="AH9" s="44">
        <v>4.046073743013622</v>
      </c>
      <c r="AI9" s="44">
        <v>4.5870507092820674</v>
      </c>
      <c r="AJ9" s="44">
        <v>2.7340800740952176</v>
      </c>
      <c r="AK9" s="44">
        <v>4.8899551741160963</v>
      </c>
      <c r="AL9" s="44">
        <v>5.0408472666246809</v>
      </c>
      <c r="AM9" s="101">
        <v>2.4158090014518336</v>
      </c>
      <c r="AN9" s="101">
        <v>5.8370770101350899</v>
      </c>
      <c r="AO9" s="101">
        <v>2.6494770600628499</v>
      </c>
      <c r="AP9" s="101">
        <v>1.4390645501556492</v>
      </c>
    </row>
    <row r="10" spans="1:42" ht="15" x14ac:dyDescent="0.2">
      <c r="A10" s="11"/>
      <c r="B10" s="12" t="s">
        <v>17</v>
      </c>
      <c r="C10" s="12"/>
      <c r="D10" s="12"/>
      <c r="E10" s="12"/>
      <c r="F10" s="12"/>
      <c r="G10" s="44">
        <v>-2.9195142286999101</v>
      </c>
      <c r="H10" s="44">
        <v>-3.3862967384802261</v>
      </c>
      <c r="I10" s="44">
        <v>-3.1499863317764607</v>
      </c>
      <c r="J10" s="44">
        <v>-2.1959406436042741</v>
      </c>
      <c r="K10" s="44">
        <v>-0.49612623864628347</v>
      </c>
      <c r="L10" s="44">
        <v>1.2927191592219742</v>
      </c>
      <c r="M10" s="44">
        <v>3.1492590441209529</v>
      </c>
      <c r="N10" s="44">
        <v>5.0499069565502168</v>
      </c>
      <c r="O10" s="44">
        <v>6.9698110314270423</v>
      </c>
      <c r="P10" s="44">
        <v>7.8263657268139468</v>
      </c>
      <c r="Q10" s="44">
        <v>7.6388818097641149</v>
      </c>
      <c r="R10" s="44">
        <v>6.4549125384569379</v>
      </c>
      <c r="S10" s="44">
        <v>4.3461113767012023</v>
      </c>
      <c r="T10" s="44">
        <v>3.1417946021496732</v>
      </c>
      <c r="U10" s="44">
        <v>2.7768915359650492</v>
      </c>
      <c r="V10" s="44">
        <v>3.2140031963004958</v>
      </c>
      <c r="W10" s="44">
        <v>4.4398809408618263</v>
      </c>
      <c r="X10" s="44">
        <v>4.4867009367556534</v>
      </c>
      <c r="Y10" s="44">
        <v>3.376532806737444</v>
      </c>
      <c r="Z10" s="44">
        <v>1.1516238038723543</v>
      </c>
      <c r="AA10" s="44">
        <v>-2.1277747418185982</v>
      </c>
      <c r="AB10" s="44">
        <v>-2.2855288565448006</v>
      </c>
      <c r="AC10" s="44">
        <v>0.61014684832530008</v>
      </c>
      <c r="AD10" s="44">
        <v>6.6417795133396851</v>
      </c>
      <c r="AE10" s="44">
        <v>16.050470894638607</v>
      </c>
      <c r="AF10" s="44">
        <v>20.413168581892791</v>
      </c>
      <c r="AG10" s="44">
        <v>19.513319575332218</v>
      </c>
      <c r="AH10" s="44">
        <v>13.823375261966817</v>
      </c>
      <c r="AI10" s="44">
        <v>4.3255987571088212</v>
      </c>
      <c r="AJ10" s="44">
        <v>-1.1693576115480226</v>
      </c>
      <c r="AK10" s="44">
        <v>-3.4805184779097686</v>
      </c>
      <c r="AL10" s="44">
        <v>-2.9414753826929427</v>
      </c>
      <c r="AM10" s="101">
        <v>0.48064253067283857</v>
      </c>
      <c r="AN10" s="101">
        <v>2.7688982569402896</v>
      </c>
      <c r="AO10" s="101">
        <v>3.8216614917834875</v>
      </c>
      <c r="AP10" s="101">
        <v>3.5993790093109368</v>
      </c>
    </row>
    <row r="11" spans="1:42" ht="15" x14ac:dyDescent="0.2">
      <c r="A11" s="11"/>
      <c r="B11" s="12" t="s">
        <v>18</v>
      </c>
      <c r="C11" s="12"/>
      <c r="D11" s="12"/>
      <c r="E11" s="12"/>
      <c r="F11" s="12"/>
      <c r="G11" s="44">
        <v>1.1563631632236024</v>
      </c>
      <c r="H11" s="44">
        <v>1.2121176661833459</v>
      </c>
      <c r="I11" s="44">
        <v>1.1982413946425368</v>
      </c>
      <c r="J11" s="44">
        <v>1.2655840776076133</v>
      </c>
      <c r="K11" s="44">
        <v>1.4154114193798222</v>
      </c>
      <c r="L11" s="44">
        <v>1.6142947844661961</v>
      </c>
      <c r="M11" s="44">
        <v>1.4971807388134692</v>
      </c>
      <c r="N11" s="44">
        <v>1.6564508759941106</v>
      </c>
      <c r="O11" s="44">
        <v>0.74795894372665828</v>
      </c>
      <c r="P11" s="44">
        <v>0.81204093361392893</v>
      </c>
      <c r="Q11" s="44">
        <v>0.72521412428692145</v>
      </c>
      <c r="R11" s="44">
        <v>0.78107403367657469</v>
      </c>
      <c r="S11" s="44">
        <v>0.68847819960200241</v>
      </c>
      <c r="T11" s="44">
        <v>0.60872016062545242</v>
      </c>
      <c r="U11" s="44">
        <v>0.64992292787789552</v>
      </c>
      <c r="V11" s="44">
        <v>0.59576983455656318</v>
      </c>
      <c r="W11" s="44">
        <v>0.70104304476559776</v>
      </c>
      <c r="X11" s="44">
        <v>0.73292346240030781</v>
      </c>
      <c r="Y11" s="44">
        <v>0.72935251525316858</v>
      </c>
      <c r="Z11" s="44">
        <v>0.75102925445369806</v>
      </c>
      <c r="AA11" s="44">
        <v>0.35546271391248752</v>
      </c>
      <c r="AB11" s="44">
        <v>0.36350651872886885</v>
      </c>
      <c r="AC11" s="44">
        <v>0.34206327572469775</v>
      </c>
      <c r="AD11" s="44">
        <v>0.3385835234500405</v>
      </c>
      <c r="AE11" s="44">
        <v>0.57566390739279427</v>
      </c>
      <c r="AF11" s="44">
        <v>0.60047252526554473</v>
      </c>
      <c r="AG11" s="44">
        <v>0.57904788465413048</v>
      </c>
      <c r="AH11" s="44">
        <v>0.61597782714545701</v>
      </c>
      <c r="AI11" s="44">
        <v>0.71392097219199968</v>
      </c>
      <c r="AJ11" s="44">
        <v>0.77518332649439969</v>
      </c>
      <c r="AK11" s="44">
        <v>0.70281549184447556</v>
      </c>
      <c r="AL11" s="44">
        <v>0.88598714337588547</v>
      </c>
      <c r="AM11" s="101">
        <v>-7.3441079465894177E-2</v>
      </c>
      <c r="AN11" s="101">
        <v>1.9454553319696402</v>
      </c>
      <c r="AO11" s="101">
        <v>0.48647460154451494</v>
      </c>
      <c r="AP11" s="101">
        <v>2.2303737540834163</v>
      </c>
    </row>
    <row r="12" spans="1:42" ht="20.100000000000001" customHeight="1" x14ac:dyDescent="0.2">
      <c r="A12" s="7" t="s">
        <v>19</v>
      </c>
      <c r="B12" s="8" t="s">
        <v>20</v>
      </c>
      <c r="C12" s="8"/>
      <c r="D12" s="8"/>
      <c r="E12" s="8"/>
      <c r="F12" s="8"/>
      <c r="G12" s="45">
        <v>3.1984962759849367</v>
      </c>
      <c r="H12" s="45">
        <v>4.7308607552108271</v>
      </c>
      <c r="I12" s="45">
        <v>6.0250440873118123</v>
      </c>
      <c r="J12" s="45">
        <v>4.4090865575209506</v>
      </c>
      <c r="K12" s="45">
        <v>9.6172869468915678</v>
      </c>
      <c r="L12" s="45">
        <v>8.7625396004515181</v>
      </c>
      <c r="M12" s="45">
        <v>7.249802610338449</v>
      </c>
      <c r="N12" s="45">
        <v>11.197043265965647</v>
      </c>
      <c r="O12" s="45">
        <v>5.8609161685974129</v>
      </c>
      <c r="P12" s="45">
        <v>-1.4127106224335648</v>
      </c>
      <c r="Q12" s="45">
        <v>-2.7304270849800645</v>
      </c>
      <c r="R12" s="45">
        <v>-0.54638135200930549</v>
      </c>
      <c r="S12" s="45">
        <v>-2.4870718177926818</v>
      </c>
      <c r="T12" s="45">
        <v>1.3683012427382124</v>
      </c>
      <c r="U12" s="45">
        <v>-0.56294251538179196</v>
      </c>
      <c r="V12" s="45">
        <v>-20.881305847615067</v>
      </c>
      <c r="W12" s="45">
        <v>0.35672474716234603</v>
      </c>
      <c r="X12" s="45">
        <v>5.3319112643416702</v>
      </c>
      <c r="Y12" s="45">
        <v>3.7575823176383665</v>
      </c>
      <c r="Z12" s="45">
        <v>27.034820693528474</v>
      </c>
      <c r="AA12" s="45">
        <v>6.5133324815295168</v>
      </c>
      <c r="AB12" s="45">
        <v>2.3784266205175868</v>
      </c>
      <c r="AC12" s="45">
        <v>7.8611192297510399</v>
      </c>
      <c r="AD12" s="45">
        <v>11.256724222318383</v>
      </c>
      <c r="AE12" s="45">
        <v>-0.59936268638944057</v>
      </c>
      <c r="AF12" s="45">
        <v>1.4647501048006006</v>
      </c>
      <c r="AG12" s="45">
        <v>-6.9612449374081109</v>
      </c>
      <c r="AH12" s="45">
        <v>-8.8664094613090185</v>
      </c>
      <c r="AI12" s="45">
        <v>-4.1380483697042791</v>
      </c>
      <c r="AJ12" s="45">
        <v>-0.26433787003179532</v>
      </c>
      <c r="AK12" s="45">
        <v>2.7868471814385742</v>
      </c>
      <c r="AL12" s="45">
        <v>-3.0583196143411584</v>
      </c>
      <c r="AM12" s="102">
        <v>0.32163617834473257</v>
      </c>
      <c r="AN12" s="102">
        <v>0.2055858664888035</v>
      </c>
      <c r="AO12" s="102">
        <v>1.2293809393023167</v>
      </c>
      <c r="AP12" s="102">
        <v>19.948677211275225</v>
      </c>
    </row>
    <row r="13" spans="1:42" ht="20.100000000000001" customHeight="1" x14ac:dyDescent="0.2">
      <c r="A13" s="13"/>
      <c r="B13" s="14" t="s">
        <v>21</v>
      </c>
      <c r="C13" s="14"/>
      <c r="D13" s="14"/>
      <c r="E13" s="14"/>
      <c r="F13" s="14"/>
      <c r="G13" s="44">
        <v>-5.4763568600046568</v>
      </c>
      <c r="H13" s="44">
        <v>-0.11953551912567661</v>
      </c>
      <c r="I13" s="44">
        <v>-0.19645908652337596</v>
      </c>
      <c r="J13" s="44">
        <v>2.2099608295065138</v>
      </c>
      <c r="K13" s="44">
        <v>7.6264816777150628</v>
      </c>
      <c r="L13" s="44">
        <v>7.9512167322049407</v>
      </c>
      <c r="M13" s="44">
        <v>7.8947981456891796</v>
      </c>
      <c r="N13" s="44">
        <v>5.5959227834405851</v>
      </c>
      <c r="O13" s="44">
        <v>3.968918372023353</v>
      </c>
      <c r="P13" s="44">
        <v>-0.55703609449773239</v>
      </c>
      <c r="Q13" s="44">
        <v>0.31493885747701711</v>
      </c>
      <c r="R13" s="44">
        <v>-1.3421384966338792</v>
      </c>
      <c r="S13" s="44">
        <v>-7.3620064067294635</v>
      </c>
      <c r="T13" s="44">
        <v>-4.7364231219543314</v>
      </c>
      <c r="U13" s="44">
        <v>-2.3139773512533139</v>
      </c>
      <c r="V13" s="44">
        <v>-14.405269750420771</v>
      </c>
      <c r="W13" s="44">
        <v>3.0340491034548336</v>
      </c>
      <c r="X13" s="44">
        <v>9.3064727353777243E-2</v>
      </c>
      <c r="Y13" s="44">
        <v>-2.9463444727811492</v>
      </c>
      <c r="Z13" s="44">
        <v>7.6011852305963146</v>
      </c>
      <c r="AA13" s="44">
        <v>3.7078483173936547</v>
      </c>
      <c r="AB13" s="44">
        <v>-11.134556711132888</v>
      </c>
      <c r="AC13" s="44">
        <v>-14.013212408767401</v>
      </c>
      <c r="AD13" s="44">
        <v>-4.865962005258254</v>
      </c>
      <c r="AE13" s="44">
        <v>-17.583291617998782</v>
      </c>
      <c r="AF13" s="44">
        <v>-1.1258481452012035</v>
      </c>
      <c r="AG13" s="44">
        <v>6.8584289834792997</v>
      </c>
      <c r="AH13" s="44">
        <v>1.220851164705735</v>
      </c>
      <c r="AI13" s="44">
        <v>7.8770659414079063</v>
      </c>
      <c r="AJ13" s="44">
        <v>-1.3705834642875203</v>
      </c>
      <c r="AK13" s="44">
        <v>-5.3156925965731574</v>
      </c>
      <c r="AL13" s="44">
        <v>-13.484330220948507</v>
      </c>
      <c r="AM13" s="101">
        <v>-5.3112625039881323</v>
      </c>
      <c r="AN13" s="101">
        <v>-2.6886728813450418</v>
      </c>
      <c r="AO13" s="101">
        <v>-2.8559872661326153</v>
      </c>
      <c r="AP13" s="101">
        <v>1.9405026500256497</v>
      </c>
    </row>
    <row r="14" spans="1:42" ht="20.100000000000001" customHeight="1" x14ac:dyDescent="0.2">
      <c r="A14" s="13"/>
      <c r="B14" s="10" t="s">
        <v>22</v>
      </c>
      <c r="C14" s="10"/>
      <c r="D14" s="10"/>
      <c r="E14" s="10"/>
      <c r="F14" s="10"/>
      <c r="G14" s="43">
        <v>1.4438625640172091</v>
      </c>
      <c r="H14" s="43">
        <v>5.087561222451086</v>
      </c>
      <c r="I14" s="43">
        <v>6.2350240229307445</v>
      </c>
      <c r="J14" s="43">
        <v>6.4467718343241671</v>
      </c>
      <c r="K14" s="43">
        <v>11.087256267273474</v>
      </c>
      <c r="L14" s="43">
        <v>5.7494359291579116</v>
      </c>
      <c r="M14" s="43">
        <v>6.5205770005931356</v>
      </c>
      <c r="N14" s="43">
        <v>5.323683493709666</v>
      </c>
      <c r="O14" s="43">
        <v>2.5942231127363868</v>
      </c>
      <c r="P14" s="43">
        <v>4.798380251006293</v>
      </c>
      <c r="Q14" s="43">
        <v>3.4795100532599292</v>
      </c>
      <c r="R14" s="43">
        <v>7.2410547314663916</v>
      </c>
      <c r="S14" s="43">
        <v>0.42679033796378008</v>
      </c>
      <c r="T14" s="43">
        <v>-0.98988636364441618</v>
      </c>
      <c r="U14" s="43">
        <v>-6.8560668455180434</v>
      </c>
      <c r="V14" s="43">
        <v>-22.871018628409928</v>
      </c>
      <c r="W14" s="43">
        <v>-0.3065157149209341</v>
      </c>
      <c r="X14" s="43">
        <v>6.1350166547747165</v>
      </c>
      <c r="Y14" s="43">
        <v>9.3483421999134464</v>
      </c>
      <c r="Z14" s="43">
        <v>30.382641600756727</v>
      </c>
      <c r="AA14" s="43">
        <v>9.6318596369979019</v>
      </c>
      <c r="AB14" s="43">
        <v>6.1968300788088868</v>
      </c>
      <c r="AC14" s="43">
        <v>13.839313669808732</v>
      </c>
      <c r="AD14" s="43">
        <v>13.45260028811677</v>
      </c>
      <c r="AE14" s="43">
        <v>1.2398581296824602</v>
      </c>
      <c r="AF14" s="43">
        <v>0.78001345529850141</v>
      </c>
      <c r="AG14" s="43">
        <v>-9.1764460855103067</v>
      </c>
      <c r="AH14" s="43">
        <v>-12.482691703425203</v>
      </c>
      <c r="AI14" s="43">
        <v>1.8229422440109886</v>
      </c>
      <c r="AJ14" s="43">
        <v>1.6439292916598163</v>
      </c>
      <c r="AK14" s="43">
        <v>3.2053104539823778</v>
      </c>
      <c r="AL14" s="43">
        <v>5.5709488604980066</v>
      </c>
      <c r="AM14" s="101">
        <v>2.2364143940991141</v>
      </c>
      <c r="AN14" s="101">
        <v>0.84634403041729911</v>
      </c>
      <c r="AO14" s="101">
        <v>0.91698769143333436</v>
      </c>
      <c r="AP14" s="101">
        <v>3.9712924172263087</v>
      </c>
    </row>
    <row r="15" spans="1:42" ht="20.100000000000001" customHeight="1" x14ac:dyDescent="0.2">
      <c r="A15" s="13"/>
      <c r="B15" s="14" t="s">
        <v>23</v>
      </c>
      <c r="C15" s="14"/>
      <c r="D15" s="14"/>
      <c r="E15" s="14"/>
      <c r="F15" s="14"/>
      <c r="G15" s="44">
        <v>7.8296062792986731E-2</v>
      </c>
      <c r="H15" s="44">
        <v>4.3717064789489939</v>
      </c>
      <c r="I15" s="44">
        <v>5.677982996289586</v>
      </c>
      <c r="J15" s="44">
        <v>5.8708434579521196</v>
      </c>
      <c r="K15" s="44">
        <v>12.195038761845979</v>
      </c>
      <c r="L15" s="44">
        <v>5.2580993855633693</v>
      </c>
      <c r="M15" s="44">
        <v>6.2611126800531594</v>
      </c>
      <c r="N15" s="44">
        <v>4.5167512849254337</v>
      </c>
      <c r="O15" s="44">
        <v>0.68445376739659025</v>
      </c>
      <c r="P15" s="44">
        <v>3.594290527411161</v>
      </c>
      <c r="Q15" s="44">
        <v>2.2943400135245042</v>
      </c>
      <c r="R15" s="44">
        <v>7.6176614495053769</v>
      </c>
      <c r="S15" s="44">
        <v>-0.64177582306321312</v>
      </c>
      <c r="T15" s="44">
        <v>-2.1150509494411835</v>
      </c>
      <c r="U15" s="44">
        <v>-9.5893598499356898</v>
      </c>
      <c r="V15" s="44">
        <v>-31.229207386029074</v>
      </c>
      <c r="W15" s="44">
        <v>-2.5564266099883213</v>
      </c>
      <c r="X15" s="44">
        <v>5.5748558810584541</v>
      </c>
      <c r="Y15" s="44">
        <v>9.5753111971794311</v>
      </c>
      <c r="Z15" s="44">
        <v>40.608804818375489</v>
      </c>
      <c r="AA15" s="44">
        <v>10.17341285450091</v>
      </c>
      <c r="AB15" s="44">
        <v>5.6202866880585844</v>
      </c>
      <c r="AC15" s="44">
        <v>15.840993725402015</v>
      </c>
      <c r="AD15" s="44">
        <v>15.524124956577694</v>
      </c>
      <c r="AE15" s="44">
        <v>-1.3083118060171728</v>
      </c>
      <c r="AF15" s="44">
        <v>-1.8517852566295261</v>
      </c>
      <c r="AG15" s="44">
        <v>-14.472138376114003</v>
      </c>
      <c r="AH15" s="44">
        <v>-19.524334185419789</v>
      </c>
      <c r="AI15" s="44">
        <v>-0.65969109649282132</v>
      </c>
      <c r="AJ15" s="44">
        <v>-0.80565676420863497</v>
      </c>
      <c r="AK15" s="44">
        <v>1.3041598070405769</v>
      </c>
      <c r="AL15" s="44">
        <v>4.1922693501746267</v>
      </c>
      <c r="AM15" s="101">
        <v>-0.85360379577028311</v>
      </c>
      <c r="AN15" s="101">
        <v>-2.601266591974877</v>
      </c>
      <c r="AO15" s="101">
        <v>-1.9530426183949459</v>
      </c>
      <c r="AP15" s="101">
        <v>2.9630384530997702</v>
      </c>
    </row>
    <row r="16" spans="1:42" ht="15" x14ac:dyDescent="0.2">
      <c r="A16" s="13"/>
      <c r="B16" s="14" t="s">
        <v>24</v>
      </c>
      <c r="C16" s="14"/>
      <c r="D16" s="14"/>
      <c r="E16" s="14"/>
      <c r="F16" s="14"/>
      <c r="G16" s="44">
        <v>6.9424955685918519</v>
      </c>
      <c r="H16" s="44">
        <v>8.7878701823174765</v>
      </c>
      <c r="I16" s="44">
        <v>9.6829783293003686</v>
      </c>
      <c r="J16" s="44">
        <v>9.6479230877278326</v>
      </c>
      <c r="K16" s="44">
        <v>8.7377331055595704</v>
      </c>
      <c r="L16" s="44">
        <v>8.4232007312766086</v>
      </c>
      <c r="M16" s="44">
        <v>8.6613341741317811</v>
      </c>
      <c r="N16" s="44">
        <v>9.4180448490470212</v>
      </c>
      <c r="O16" s="44">
        <v>10.666702338259881</v>
      </c>
      <c r="P16" s="44">
        <v>10.47319268733429</v>
      </c>
      <c r="Q16" s="44">
        <v>8.9277893640294934</v>
      </c>
      <c r="R16" s="44">
        <v>6.1397224179607264</v>
      </c>
      <c r="S16" s="44">
        <v>2.2315510815957396</v>
      </c>
      <c r="T16" s="44">
        <v>0.39774383096590782</v>
      </c>
      <c r="U16" s="44">
        <v>0.47021921567743163</v>
      </c>
      <c r="V16" s="44">
        <v>2.3941165542835847</v>
      </c>
      <c r="W16" s="44">
        <v>6.2171191753639903</v>
      </c>
      <c r="X16" s="44">
        <v>8.8718371772114892</v>
      </c>
      <c r="Y16" s="44">
        <v>10.287882468711771</v>
      </c>
      <c r="Z16" s="44">
        <v>10.464963004687718</v>
      </c>
      <c r="AA16" s="44">
        <v>9.4693490369603097</v>
      </c>
      <c r="AB16" s="44">
        <v>8.8605455000958955</v>
      </c>
      <c r="AC16" s="44">
        <v>8.606453667909534</v>
      </c>
      <c r="AD16" s="44">
        <v>8.6814943960948909</v>
      </c>
      <c r="AE16" s="44">
        <v>9.0654669861152115</v>
      </c>
      <c r="AF16" s="44">
        <v>9.2604551921012188</v>
      </c>
      <c r="AG16" s="44">
        <v>9.2768875965235793</v>
      </c>
      <c r="AH16" s="44">
        <v>9.1257438310443177</v>
      </c>
      <c r="AI16" s="44">
        <v>8.8183604297548186</v>
      </c>
      <c r="AJ16" s="44">
        <v>8.7940700591069287</v>
      </c>
      <c r="AK16" s="44">
        <v>9.0346250620793285</v>
      </c>
      <c r="AL16" s="44">
        <v>9.5236779940504306</v>
      </c>
      <c r="AM16" s="101">
        <v>10.246550308442309</v>
      </c>
      <c r="AN16" s="101">
        <v>9.9834052433880345</v>
      </c>
      <c r="AO16" s="101">
        <v>8.7986883354076184</v>
      </c>
      <c r="AP16" s="101">
        <v>6.762992631490377</v>
      </c>
    </row>
    <row r="17" spans="1:42" ht="15" x14ac:dyDescent="0.2">
      <c r="A17" s="13"/>
      <c r="B17" s="14" t="s">
        <v>25</v>
      </c>
      <c r="C17" s="14"/>
      <c r="D17" s="14"/>
      <c r="E17" s="14"/>
      <c r="F17" s="14"/>
      <c r="G17" s="44">
        <v>4.4094960966183407</v>
      </c>
      <c r="H17" s="44">
        <v>5.6298342509446258</v>
      </c>
      <c r="I17" s="44">
        <v>6.2978749523541637</v>
      </c>
      <c r="J17" s="44">
        <v>6.4192443033655735</v>
      </c>
      <c r="K17" s="44">
        <v>6.013183248896496</v>
      </c>
      <c r="L17" s="44">
        <v>5.7546345885433965</v>
      </c>
      <c r="M17" s="44">
        <v>5.636110912376239</v>
      </c>
      <c r="N17" s="44">
        <v>5.6511739540662518</v>
      </c>
      <c r="O17" s="44">
        <v>5.794313177538541</v>
      </c>
      <c r="P17" s="44">
        <v>5.8870467976003198</v>
      </c>
      <c r="Q17" s="44">
        <v>5.9312389401001724</v>
      </c>
      <c r="R17" s="44">
        <v>5.9288057881267804</v>
      </c>
      <c r="S17" s="44">
        <v>5.8817022442371467</v>
      </c>
      <c r="T17" s="44">
        <v>5.8690457551380888</v>
      </c>
      <c r="U17" s="44">
        <v>5.8893780143210819</v>
      </c>
      <c r="V17" s="44">
        <v>5.941304019760139</v>
      </c>
      <c r="W17" s="44">
        <v>6.0234889654871182</v>
      </c>
      <c r="X17" s="44">
        <v>6.091902500878561</v>
      </c>
      <c r="Y17" s="44">
        <v>6.1470416438557294</v>
      </c>
      <c r="Z17" s="44">
        <v>6.1894070885164467</v>
      </c>
      <c r="AA17" s="44">
        <v>6.2195009936375527</v>
      </c>
      <c r="AB17" s="44">
        <v>6.2606587289528051</v>
      </c>
      <c r="AC17" s="44">
        <v>6.3123577352775442</v>
      </c>
      <c r="AD17" s="44">
        <v>6.3740875291824324</v>
      </c>
      <c r="AE17" s="44">
        <v>6.4453502891122838</v>
      </c>
      <c r="AF17" s="44">
        <v>6.4784085797231228</v>
      </c>
      <c r="AG17" s="44">
        <v>6.4749430641915922</v>
      </c>
      <c r="AH17" s="44">
        <v>6.4366211833942515</v>
      </c>
      <c r="AI17" s="44">
        <v>6.3650915916860384</v>
      </c>
      <c r="AJ17" s="44">
        <v>6.4330887571645121</v>
      </c>
      <c r="AK17" s="44">
        <v>6.6341869459447764</v>
      </c>
      <c r="AL17" s="44">
        <v>6.9622924118810232</v>
      </c>
      <c r="AM17" s="101">
        <v>7.4116228748435447</v>
      </c>
      <c r="AN17" s="101">
        <v>7.1937598307385571</v>
      </c>
      <c r="AO17" s="101">
        <v>6.3414147536069834</v>
      </c>
      <c r="AP17" s="101">
        <v>4.8901766152357169</v>
      </c>
    </row>
    <row r="18" spans="1:42" ht="28.5" customHeight="1" x14ac:dyDescent="0.2">
      <c r="A18" s="13"/>
      <c r="B18" s="14" t="s">
        <v>26</v>
      </c>
      <c r="C18" s="14"/>
      <c r="D18" s="14"/>
      <c r="E18" s="14"/>
      <c r="F18" s="14"/>
      <c r="G18" s="44">
        <v>7.8262196930806169</v>
      </c>
      <c r="H18" s="44">
        <v>7.767440003994281</v>
      </c>
      <c r="I18" s="44">
        <v>-8.5457426179729623E-2</v>
      </c>
      <c r="J18" s="44">
        <v>-10.186087633239993</v>
      </c>
      <c r="K18" s="44">
        <v>-2.9248041289184101</v>
      </c>
      <c r="L18" s="44">
        <v>-23.800395306296167</v>
      </c>
      <c r="M18" s="44">
        <v>-13.947285463300403</v>
      </c>
      <c r="N18" s="44">
        <v>73.710124956200133</v>
      </c>
      <c r="O18" s="44">
        <v>16.355973659899064</v>
      </c>
      <c r="P18" s="44">
        <v>37.762787438136797</v>
      </c>
      <c r="Q18" s="44">
        <v>19.391651098092339</v>
      </c>
      <c r="R18" s="44">
        <v>-22.827375369149308</v>
      </c>
      <c r="S18" s="44">
        <v>9.4266218757688591</v>
      </c>
      <c r="T18" s="44">
        <v>-0.17726745115130882</v>
      </c>
      <c r="U18" s="44">
        <v>9.5674675765890385</v>
      </c>
      <c r="V18" s="44">
        <v>-5.3981689935347248</v>
      </c>
      <c r="W18" s="44">
        <v>-0.44739634899310943</v>
      </c>
      <c r="X18" s="44">
        <v>22.777949721071636</v>
      </c>
      <c r="Y18" s="44">
        <v>0.72298752452640258</v>
      </c>
      <c r="Z18" s="44">
        <v>18.898761454196602</v>
      </c>
      <c r="AA18" s="44">
        <v>10.783178139805386</v>
      </c>
      <c r="AB18" s="44">
        <v>-12.971518113327932</v>
      </c>
      <c r="AC18" s="44">
        <v>-0.50507780490842435</v>
      </c>
      <c r="AD18" s="44">
        <v>13.672682734700388</v>
      </c>
      <c r="AE18" s="44">
        <v>6.0175428976426986</v>
      </c>
      <c r="AF18" s="44">
        <v>22.742135517512168</v>
      </c>
      <c r="AG18" s="44">
        <v>-1.8087816514082675</v>
      </c>
      <c r="AH18" s="44">
        <v>12.970300635253381</v>
      </c>
      <c r="AI18" s="44">
        <v>-34.394786532750956</v>
      </c>
      <c r="AJ18" s="44">
        <v>-4.9652095865076404</v>
      </c>
      <c r="AK18" s="44">
        <v>19.005417102329275</v>
      </c>
      <c r="AL18" s="44">
        <v>-31.594052526486564</v>
      </c>
      <c r="AM18" s="101">
        <v>-1.9889459661086732</v>
      </c>
      <c r="AN18" s="101">
        <v>-5.0045684184428865</v>
      </c>
      <c r="AO18" s="101">
        <v>-3.9660376700146713</v>
      </c>
      <c r="AP18" s="101">
        <v>121.38465654552442</v>
      </c>
    </row>
    <row r="19" spans="1:42" ht="15" x14ac:dyDescent="0.2">
      <c r="A19" s="13"/>
      <c r="B19" s="14" t="s">
        <v>27</v>
      </c>
      <c r="C19" s="14"/>
      <c r="D19" s="14"/>
      <c r="E19" s="14"/>
      <c r="F19" s="14"/>
      <c r="G19" s="44">
        <v>12.98962992043262</v>
      </c>
      <c r="H19" s="44">
        <v>5.236246353436627</v>
      </c>
      <c r="I19" s="44">
        <v>13.469703356218218</v>
      </c>
      <c r="J19" s="44">
        <v>9.2328773639151365</v>
      </c>
      <c r="K19" s="44">
        <v>18.196413739939345</v>
      </c>
      <c r="L19" s="44">
        <v>41.554303928488252</v>
      </c>
      <c r="M19" s="44">
        <v>21.281268358772905</v>
      </c>
      <c r="N19" s="44">
        <v>-1.8556742392568992</v>
      </c>
      <c r="O19" s="44">
        <v>10.00427611575499</v>
      </c>
      <c r="P19" s="44">
        <v>-33.42913767013583</v>
      </c>
      <c r="Q19" s="44">
        <v>-34.297148088882736</v>
      </c>
      <c r="R19" s="44">
        <v>-7.1612104009767421</v>
      </c>
      <c r="S19" s="44">
        <v>-19.867526309251033</v>
      </c>
      <c r="T19" s="44">
        <v>18.584966278281485</v>
      </c>
      <c r="U19" s="44">
        <v>27.712858942639372</v>
      </c>
      <c r="V19" s="44">
        <v>-30.965802598142986</v>
      </c>
      <c r="W19" s="44">
        <v>2.2463736122086573</v>
      </c>
      <c r="X19" s="44">
        <v>-4.4268109169675114</v>
      </c>
      <c r="Y19" s="44">
        <v>-11.923266623730527</v>
      </c>
      <c r="Z19" s="44">
        <v>38.771138970236052</v>
      </c>
      <c r="AA19" s="44">
        <v>-9.3116077659068708</v>
      </c>
      <c r="AB19" s="44">
        <v>6.8558348726366631</v>
      </c>
      <c r="AC19" s="44">
        <v>0.49052548589911282</v>
      </c>
      <c r="AD19" s="44">
        <v>9.968017057968126</v>
      </c>
      <c r="AE19" s="44">
        <v>-5.5722492357788553</v>
      </c>
      <c r="AF19" s="44">
        <v>-7.0261047931330154</v>
      </c>
      <c r="AG19" s="44">
        <v>-6.9011957375252848</v>
      </c>
      <c r="AH19" s="44">
        <v>-21.543408937967399</v>
      </c>
      <c r="AI19" s="44">
        <v>4.7254555825414428</v>
      </c>
      <c r="AJ19" s="44">
        <v>-4.7019441507683837</v>
      </c>
      <c r="AK19" s="44">
        <v>-5.3756013500616007</v>
      </c>
      <c r="AL19" s="44">
        <v>2.5485744885225898</v>
      </c>
      <c r="AM19" s="101">
        <v>-3.1423545616948729</v>
      </c>
      <c r="AN19" s="101">
        <v>3.0646199325397703</v>
      </c>
      <c r="AO19" s="101">
        <v>10.727815497071418</v>
      </c>
      <c r="AP19" s="101">
        <v>17.649971166947239</v>
      </c>
    </row>
    <row r="20" spans="1:42" ht="25.5" x14ac:dyDescent="0.2">
      <c r="A20" s="13"/>
      <c r="B20" s="8" t="s">
        <v>47</v>
      </c>
      <c r="C20" s="14"/>
      <c r="D20" s="14"/>
      <c r="E20" s="14"/>
      <c r="F20" s="14"/>
      <c r="G20" s="44">
        <v>2.4954496083639697</v>
      </c>
      <c r="H20" s="44">
        <v>2.3567715109992236</v>
      </c>
      <c r="I20" s="44">
        <v>4.3110580090981614</v>
      </c>
      <c r="J20" s="44">
        <v>3.9869754162361346</v>
      </c>
      <c r="K20" s="44">
        <v>6.6368001356561024</v>
      </c>
      <c r="L20" s="44">
        <v>5.6921109877903859</v>
      </c>
      <c r="M20" s="44">
        <v>5.4919504276639088</v>
      </c>
      <c r="N20" s="44">
        <v>7.3071990938589977</v>
      </c>
      <c r="O20" s="44">
        <v>3.1417799918777263</v>
      </c>
      <c r="P20" s="44">
        <v>-2.9905548039792507E-2</v>
      </c>
      <c r="Q20" s="44">
        <v>-0.67756734260339613</v>
      </c>
      <c r="R20" s="44">
        <v>1.3985238230887376E-2</v>
      </c>
      <c r="S20" s="44">
        <v>0.70657224495130322</v>
      </c>
      <c r="T20" s="44">
        <v>3.0604199198300819</v>
      </c>
      <c r="U20" s="44">
        <v>2.0853900904385512</v>
      </c>
      <c r="V20" s="44">
        <v>-7.9405602985203956</v>
      </c>
      <c r="W20" s="44">
        <v>2.1367432990854809</v>
      </c>
      <c r="X20" s="44">
        <v>4.3949344315931853</v>
      </c>
      <c r="Y20" s="44">
        <v>4.1057121584613583</v>
      </c>
      <c r="Z20" s="44">
        <v>12.265865415502603</v>
      </c>
      <c r="AA20" s="44">
        <v>5.3960295312789981</v>
      </c>
      <c r="AB20" s="44">
        <v>3.1354026711273946</v>
      </c>
      <c r="AC20" s="44">
        <v>5.8837580425324347</v>
      </c>
      <c r="AD20" s="44">
        <v>7.465578614482979</v>
      </c>
      <c r="AE20" s="44">
        <v>-0.2123215046264022</v>
      </c>
      <c r="AF20" s="44">
        <v>2.5314097321442972</v>
      </c>
      <c r="AG20" s="44">
        <v>-1.1508466464714928</v>
      </c>
      <c r="AH20" s="44">
        <v>-3.2877756970496961</v>
      </c>
      <c r="AI20" s="44">
        <v>2.732254729565426</v>
      </c>
      <c r="AJ20" s="44">
        <v>3.1816117467152054</v>
      </c>
      <c r="AK20" s="44">
        <v>3.4635564600158801</v>
      </c>
      <c r="AL20" s="44">
        <v>2.796921798057511</v>
      </c>
      <c r="AM20" s="101">
        <v>1.0376428157989181</v>
      </c>
      <c r="AN20" s="101">
        <v>1.2130020677600015</v>
      </c>
      <c r="AO20" s="101">
        <v>1.8643408564571473</v>
      </c>
      <c r="AP20" s="101">
        <v>8.3910217422434386</v>
      </c>
    </row>
    <row r="21" spans="1:42" ht="20.100000000000001" customHeight="1" x14ac:dyDescent="0.2">
      <c r="A21" s="7" t="s">
        <v>28</v>
      </c>
      <c r="B21" s="8" t="s">
        <v>29</v>
      </c>
      <c r="C21" s="8"/>
      <c r="D21" s="8"/>
      <c r="E21" s="8"/>
      <c r="F21" s="8"/>
      <c r="G21" s="45">
        <v>4.4963544935994406</v>
      </c>
      <c r="H21" s="45">
        <v>4.6039850776221698</v>
      </c>
      <c r="I21" s="45">
        <v>6.149096611839397</v>
      </c>
      <c r="J21" s="45">
        <v>7.1796473200481046</v>
      </c>
      <c r="K21" s="45">
        <v>8.2662053480340347</v>
      </c>
      <c r="L21" s="45">
        <v>6.4914164767989888</v>
      </c>
      <c r="M21" s="45">
        <v>5.6437941920897998</v>
      </c>
      <c r="N21" s="45">
        <v>3.5737953139938838</v>
      </c>
      <c r="O21" s="45">
        <v>2.931692876144993</v>
      </c>
      <c r="P21" s="45">
        <v>3.9002697815774496</v>
      </c>
      <c r="Q21" s="45">
        <v>5.2424071870660356</v>
      </c>
      <c r="R21" s="45">
        <v>7.8919095232085255</v>
      </c>
      <c r="S21" s="45">
        <v>3.2398214563533969</v>
      </c>
      <c r="T21" s="45">
        <v>1.9738012796045439</v>
      </c>
      <c r="U21" s="45">
        <v>-1.5377526491539726</v>
      </c>
      <c r="V21" s="45">
        <v>-8.0933869486074883</v>
      </c>
      <c r="W21" s="45">
        <v>1.5724140277739451</v>
      </c>
      <c r="X21" s="45">
        <v>4.5159420514128357</v>
      </c>
      <c r="Y21" s="45">
        <v>5.8300211034647731</v>
      </c>
      <c r="Z21" s="45">
        <v>12.029884574812044</v>
      </c>
      <c r="AA21" s="45">
        <v>7.1609155271086848</v>
      </c>
      <c r="AB21" s="45">
        <v>5.6161857039128051</v>
      </c>
      <c r="AC21" s="45">
        <v>7.2753910178111454</v>
      </c>
      <c r="AD21" s="45">
        <v>6.7216132145728267</v>
      </c>
      <c r="AE21" s="45">
        <v>2.1193108704548536</v>
      </c>
      <c r="AF21" s="45">
        <v>2.3120904811656544</v>
      </c>
      <c r="AG21" s="45">
        <v>-1.0253572482468343</v>
      </c>
      <c r="AH21" s="45">
        <v>-3.1006030255677501</v>
      </c>
      <c r="AI21" s="45">
        <v>2.4859322953473963</v>
      </c>
      <c r="AJ21" s="45">
        <v>1.2056420047375411</v>
      </c>
      <c r="AK21" s="45">
        <v>1.7934284412315833</v>
      </c>
      <c r="AL21" s="45">
        <v>3.5806822706976789</v>
      </c>
      <c r="AM21" s="101">
        <v>2.3598646247905606</v>
      </c>
      <c r="AN21" s="101">
        <v>2.4507907416162737</v>
      </c>
      <c r="AO21" s="101">
        <v>3.4545769479097146</v>
      </c>
      <c r="AP21" s="101">
        <v>3.7218173247736104</v>
      </c>
    </row>
    <row r="22" spans="1:42" ht="20.100000000000001" customHeight="1" x14ac:dyDescent="0.2">
      <c r="A22" s="13"/>
      <c r="B22" s="14" t="s">
        <v>30</v>
      </c>
      <c r="C22" s="14"/>
      <c r="D22" s="14"/>
      <c r="E22" s="14"/>
      <c r="F22" s="14"/>
      <c r="G22" s="44">
        <v>3.8637317335359995</v>
      </c>
      <c r="H22" s="44">
        <v>5.7298380549919585</v>
      </c>
      <c r="I22" s="44">
        <v>8.4323271531352191</v>
      </c>
      <c r="J22" s="44">
        <v>7.5429731500867234</v>
      </c>
      <c r="K22" s="44">
        <v>11.089325375182028</v>
      </c>
      <c r="L22" s="44">
        <v>5.2341785688263798</v>
      </c>
      <c r="M22" s="44">
        <v>5.9111501835590161</v>
      </c>
      <c r="N22" s="44">
        <v>5.2281420392745304</v>
      </c>
      <c r="O22" s="44">
        <v>1.6389513305725245</v>
      </c>
      <c r="P22" s="44">
        <v>3.7540855366045207</v>
      </c>
      <c r="Q22" s="44">
        <v>2.3855936681540726</v>
      </c>
      <c r="R22" s="44">
        <v>6.4443426128216998</v>
      </c>
      <c r="S22" s="44">
        <v>1.6480498090917735</v>
      </c>
      <c r="T22" s="44">
        <v>1.330932441787283</v>
      </c>
      <c r="U22" s="44">
        <v>-3.5854774569697128</v>
      </c>
      <c r="V22" s="44">
        <v>-19.792453789462371</v>
      </c>
      <c r="W22" s="44">
        <v>1.522390485440468</v>
      </c>
      <c r="X22" s="44">
        <v>6.9097101302984925</v>
      </c>
      <c r="Y22" s="44">
        <v>9.8260214948280975</v>
      </c>
      <c r="Z22" s="44">
        <v>27.719481578042775</v>
      </c>
      <c r="AA22" s="44">
        <v>10.45535877437986</v>
      </c>
      <c r="AB22" s="44">
        <v>6.7350981999567239</v>
      </c>
      <c r="AC22" s="44">
        <v>11.870494005758815</v>
      </c>
      <c r="AD22" s="44">
        <v>11.793073551896939</v>
      </c>
      <c r="AE22" s="44">
        <v>0.19980519438047395</v>
      </c>
      <c r="AF22" s="44">
        <v>0.6640278026744113</v>
      </c>
      <c r="AG22" s="44">
        <v>-6.4189196266744517</v>
      </c>
      <c r="AH22" s="44">
        <v>-9.7853169088771779</v>
      </c>
      <c r="AI22" s="44">
        <v>3.3830618704518827</v>
      </c>
      <c r="AJ22" s="44">
        <v>2.5614690690548088</v>
      </c>
      <c r="AK22" s="44">
        <v>2.6955851985399164</v>
      </c>
      <c r="AL22" s="44">
        <v>4.7302508779449681</v>
      </c>
      <c r="AM22" s="101">
        <v>0.69402077954694619</v>
      </c>
      <c r="AN22" s="101">
        <v>-1.1886398309918604</v>
      </c>
      <c r="AO22" s="101">
        <v>0.39159942036906159</v>
      </c>
      <c r="AP22" s="101">
        <v>2.0822225751603014</v>
      </c>
    </row>
    <row r="23" spans="1:42" ht="20.100000000000001" customHeight="1" x14ac:dyDescent="0.2">
      <c r="A23" s="13"/>
      <c r="B23" s="14" t="s">
        <v>31</v>
      </c>
      <c r="C23" s="14"/>
      <c r="D23" s="14"/>
      <c r="E23" s="14"/>
      <c r="F23" s="14"/>
      <c r="G23" s="44">
        <v>4.1293595912121646</v>
      </c>
      <c r="H23" s="44">
        <v>2.3754334796100949</v>
      </c>
      <c r="I23" s="44">
        <v>3.5281888666502539</v>
      </c>
      <c r="J23" s="44">
        <v>6.2954384125278153</v>
      </c>
      <c r="K23" s="44">
        <v>4.7404765520368812</v>
      </c>
      <c r="L23" s="44">
        <v>5.5308938259230871</v>
      </c>
      <c r="M23" s="44">
        <v>2.7854980610448621</v>
      </c>
      <c r="N23" s="44">
        <v>0.27453261111270422</v>
      </c>
      <c r="O23" s="44">
        <v>-0.35521633486258963</v>
      </c>
      <c r="P23" s="44">
        <v>3.121392922343702</v>
      </c>
      <c r="Q23" s="44">
        <v>12.11858406008237</v>
      </c>
      <c r="R23" s="44">
        <v>15.777465686107533</v>
      </c>
      <c r="S23" s="44">
        <v>5.8455142294108811</v>
      </c>
      <c r="T23" s="44">
        <v>-5.3628477601097302</v>
      </c>
      <c r="U23" s="44">
        <v>-14.389163950393197</v>
      </c>
      <c r="V23" s="44">
        <v>-19.718797668918555</v>
      </c>
      <c r="W23" s="44">
        <v>-6.84844904784741</v>
      </c>
      <c r="X23" s="44">
        <v>4.8842880619269948</v>
      </c>
      <c r="Y23" s="44">
        <v>8.9424024699663107</v>
      </c>
      <c r="Z23" s="44">
        <v>14.050301403724433</v>
      </c>
      <c r="AA23" s="44">
        <v>8.4029939003612384</v>
      </c>
      <c r="AB23" s="44">
        <v>3.9094460589749929</v>
      </c>
      <c r="AC23" s="44">
        <v>2.8336349313748741</v>
      </c>
      <c r="AD23" s="44">
        <v>2.9028134959864644</v>
      </c>
      <c r="AE23" s="44">
        <v>3.5993366059685457</v>
      </c>
      <c r="AF23" s="44">
        <v>4.4541089968515735</v>
      </c>
      <c r="AG23" s="44">
        <v>5.2725792108257536</v>
      </c>
      <c r="AH23" s="44">
        <v>1.8775451027170078</v>
      </c>
      <c r="AI23" s="44">
        <v>3.6912520000925042</v>
      </c>
      <c r="AJ23" s="44">
        <v>0.97751436341191322</v>
      </c>
      <c r="AK23" s="44">
        <v>1.3231175851090313</v>
      </c>
      <c r="AL23" s="44">
        <v>0.60958642827463905</v>
      </c>
      <c r="AM23" s="101">
        <v>1.9446835088728278</v>
      </c>
      <c r="AN23" s="101">
        <v>2.1122563740989904</v>
      </c>
      <c r="AO23" s="101">
        <v>1.6481720483712365</v>
      </c>
      <c r="AP23" s="101">
        <v>4.0567762896225759</v>
      </c>
    </row>
    <row r="24" spans="1:42" ht="33" customHeight="1" x14ac:dyDescent="0.2">
      <c r="A24" s="13"/>
      <c r="B24" s="14" t="s">
        <v>32</v>
      </c>
      <c r="C24" s="14"/>
      <c r="D24" s="14"/>
      <c r="E24" s="14"/>
      <c r="F24" s="14"/>
      <c r="G24" s="44">
        <v>3.1045533405498702</v>
      </c>
      <c r="H24" s="44">
        <v>3.9686830300189371</v>
      </c>
      <c r="I24" s="44">
        <v>4.450632360525077</v>
      </c>
      <c r="J24" s="44">
        <v>4.5529835165404791</v>
      </c>
      <c r="K24" s="44">
        <v>4.2850989179034968</v>
      </c>
      <c r="L24" s="44">
        <v>4.1068041100980253</v>
      </c>
      <c r="M24" s="44">
        <v>4.0147945405264949</v>
      </c>
      <c r="N24" s="44">
        <v>4.0061765101830957</v>
      </c>
      <c r="O24" s="44">
        <v>4.0784307674164495</v>
      </c>
      <c r="P24" s="44">
        <v>4.1228632240545693</v>
      </c>
      <c r="Q24" s="44">
        <v>4.1402384256116704</v>
      </c>
      <c r="R24" s="44">
        <v>4.1313349386360159</v>
      </c>
      <c r="S24" s="44">
        <v>4.0969426097186243</v>
      </c>
      <c r="T24" s="44">
        <v>4.0770384203304104</v>
      </c>
      <c r="U24" s="44">
        <v>4.0711884755017849</v>
      </c>
      <c r="V24" s="44">
        <v>4.0789745151353429</v>
      </c>
      <c r="W24" s="44">
        <v>4.0999932231296867</v>
      </c>
      <c r="X24" s="44">
        <v>4.1099762222118699</v>
      </c>
      <c r="Y24" s="44">
        <v>4.1092441907444055</v>
      </c>
      <c r="Z24" s="44">
        <v>4.0981147947467775</v>
      </c>
      <c r="AA24" s="44">
        <v>4.0769023676969738</v>
      </c>
      <c r="AB24" s="44">
        <v>4.0683650079426599</v>
      </c>
      <c r="AC24" s="44">
        <v>4.0721269171276901</v>
      </c>
      <c r="AD24" s="44">
        <v>4.0878235029457386</v>
      </c>
      <c r="AE24" s="44">
        <v>4.1151010073191117</v>
      </c>
      <c r="AF24" s="44">
        <v>4.1149637241229868</v>
      </c>
      <c r="AG24" s="44">
        <v>4.0882206109267543</v>
      </c>
      <c r="AH24" s="44">
        <v>4.0356750341410361</v>
      </c>
      <c r="AI24" s="44">
        <v>3.9581237388645292</v>
      </c>
      <c r="AJ24" s="44">
        <v>3.9828219165690939</v>
      </c>
      <c r="AK24" s="44">
        <v>4.1067589216786899</v>
      </c>
      <c r="AL24" s="44">
        <v>4.3270939320437805</v>
      </c>
      <c r="AM24" s="101">
        <v>4.6411453224732355</v>
      </c>
      <c r="AN24" s="101">
        <v>4.5372133563235337</v>
      </c>
      <c r="AO24" s="101">
        <v>4.0281800588605421</v>
      </c>
      <c r="AP24" s="101">
        <v>3.1284784810699193</v>
      </c>
    </row>
    <row r="25" spans="1:42" ht="20.100000000000001" customHeight="1" x14ac:dyDescent="0.2">
      <c r="A25" s="13"/>
      <c r="B25" s="14" t="s">
        <v>33</v>
      </c>
      <c r="C25" s="14"/>
      <c r="D25" s="14"/>
      <c r="E25" s="14"/>
      <c r="F25" s="14"/>
      <c r="G25" s="44">
        <v>7.6592727841874932</v>
      </c>
      <c r="H25" s="44">
        <v>3.2703587299379535</v>
      </c>
      <c r="I25" s="44">
        <v>6.6788485835769222</v>
      </c>
      <c r="J25" s="44">
        <v>23.749756406116916</v>
      </c>
      <c r="K25" s="44">
        <v>13.685845747970006</v>
      </c>
      <c r="L25" s="44">
        <v>13.060961753337125</v>
      </c>
      <c r="M25" s="44">
        <v>4.9057052494537032</v>
      </c>
      <c r="N25" s="44">
        <v>-11.017817623962245</v>
      </c>
      <c r="O25" s="44">
        <v>5.1029943996010729</v>
      </c>
      <c r="P25" s="44">
        <v>3.9769945739920729</v>
      </c>
      <c r="Q25" s="44">
        <v>10.155293096111023</v>
      </c>
      <c r="R25" s="44">
        <v>14.845507413876533</v>
      </c>
      <c r="S25" s="44">
        <v>2.1671907893463072</v>
      </c>
      <c r="T25" s="44">
        <v>25.721300640461337</v>
      </c>
      <c r="U25" s="44">
        <v>19.501276110163531</v>
      </c>
      <c r="V25" s="44">
        <v>8.2594622275771457</v>
      </c>
      <c r="W25" s="44">
        <v>20.992913482455734</v>
      </c>
      <c r="X25" s="44">
        <v>4.3534680428521995</v>
      </c>
      <c r="Y25" s="44">
        <v>2.9547236677505566</v>
      </c>
      <c r="Z25" s="44">
        <v>13.098666475157543</v>
      </c>
      <c r="AA25" s="44">
        <v>16.900426405314235</v>
      </c>
      <c r="AB25" s="44">
        <v>19.022504058040226</v>
      </c>
      <c r="AC25" s="44">
        <v>19.278845951045099</v>
      </c>
      <c r="AD25" s="44">
        <v>16.653389722932019</v>
      </c>
      <c r="AE25" s="44">
        <v>-1.0202722037861491</v>
      </c>
      <c r="AF25" s="44">
        <v>3.7633669905947187</v>
      </c>
      <c r="AG25" s="44">
        <v>-1.272121803974656</v>
      </c>
      <c r="AH25" s="44">
        <v>-3.9217908238271235</v>
      </c>
      <c r="AI25" s="44">
        <v>8.0967154606288716</v>
      </c>
      <c r="AJ25" s="44">
        <v>0.23894270786692573</v>
      </c>
      <c r="AK25" s="44">
        <v>-1.3996915009120414</v>
      </c>
      <c r="AL25" s="44">
        <v>10.705281208965005</v>
      </c>
      <c r="AM25" s="101">
        <v>2.5353818337936502</v>
      </c>
      <c r="AN25" s="101">
        <v>4.5789145693019293</v>
      </c>
      <c r="AO25" s="101">
        <v>13.751373141024459</v>
      </c>
      <c r="AP25" s="101">
        <v>3.1331003048538548</v>
      </c>
    </row>
    <row r="26" spans="1:42" ht="20.100000000000001" customHeight="1" x14ac:dyDescent="0.2">
      <c r="A26" s="13"/>
      <c r="B26" s="14" t="s">
        <v>34</v>
      </c>
      <c r="C26" s="14"/>
      <c r="D26" s="14"/>
      <c r="E26" s="14"/>
      <c r="F26" s="14"/>
      <c r="G26" s="44">
        <v>9.9888326597306474</v>
      </c>
      <c r="H26" s="44">
        <v>6.4224893492124409</v>
      </c>
      <c r="I26" s="44">
        <v>8.0381514860715271</v>
      </c>
      <c r="J26" s="44">
        <v>8.580946353274328</v>
      </c>
      <c r="K26" s="44">
        <v>7.9893184603514271</v>
      </c>
      <c r="L26" s="44">
        <v>11.144383038119443</v>
      </c>
      <c r="M26" s="44">
        <v>10.441421452837147</v>
      </c>
      <c r="N26" s="44">
        <v>5.5261631345175886</v>
      </c>
      <c r="O26" s="44">
        <v>5.9606871430597721</v>
      </c>
      <c r="P26" s="44">
        <v>6.1947206008864555</v>
      </c>
      <c r="Q26" s="44">
        <v>5.3392786913905184</v>
      </c>
      <c r="R26" s="44">
        <v>6.9230543552741324</v>
      </c>
      <c r="S26" s="44">
        <v>-1.2527305452238551</v>
      </c>
      <c r="T26" s="44">
        <v>-4.4850734191682733</v>
      </c>
      <c r="U26" s="44">
        <v>-2.544039195996433</v>
      </c>
      <c r="V26" s="44">
        <v>-0.54426530274764673</v>
      </c>
      <c r="W26" s="44">
        <v>6.7702518115879968</v>
      </c>
      <c r="X26" s="44">
        <v>5.4377297733771286</v>
      </c>
      <c r="Y26" s="44">
        <v>3.3621797630831054</v>
      </c>
      <c r="Z26" s="44">
        <v>6.4736550784741524</v>
      </c>
      <c r="AA26" s="44">
        <v>7.4308015403855165</v>
      </c>
      <c r="AB26" s="44">
        <v>6.9810962178343345</v>
      </c>
      <c r="AC26" s="44">
        <v>5.8049245603717878</v>
      </c>
      <c r="AD26" s="44">
        <v>7.4467183737665437</v>
      </c>
      <c r="AE26" s="44">
        <v>-1.0664273270261901</v>
      </c>
      <c r="AF26" s="44">
        <v>-4.6039844914391068</v>
      </c>
      <c r="AG26" s="44">
        <v>-13.519539446183288</v>
      </c>
      <c r="AH26" s="44">
        <v>-19.190818347166967</v>
      </c>
      <c r="AI26" s="44">
        <v>-14.496743737744538</v>
      </c>
      <c r="AJ26" s="44">
        <v>-19.458289853871236</v>
      </c>
      <c r="AK26" s="44">
        <v>-9.3159161839327709</v>
      </c>
      <c r="AL26" s="44">
        <v>-6.6992040197714005</v>
      </c>
      <c r="AM26" s="101">
        <v>-4.5867260791125091</v>
      </c>
      <c r="AN26" s="101">
        <v>7.1674351120649646</v>
      </c>
      <c r="AO26" s="101">
        <v>6.7721560688715812</v>
      </c>
      <c r="AP26" s="101">
        <v>6.8062058638237488</v>
      </c>
    </row>
    <row r="27" spans="1:42" ht="33" customHeight="1" x14ac:dyDescent="0.2">
      <c r="A27" s="13"/>
      <c r="B27" s="15" t="s">
        <v>35</v>
      </c>
      <c r="C27" s="15"/>
      <c r="D27" s="15"/>
      <c r="E27" s="15"/>
      <c r="F27" s="15"/>
      <c r="G27" s="44">
        <v>2.8380470985076585</v>
      </c>
      <c r="H27" s="44">
        <v>3.6169391853795787</v>
      </c>
      <c r="I27" s="44">
        <v>4.0359371121691368</v>
      </c>
      <c r="J27" s="44">
        <v>4.0975589719849097</v>
      </c>
      <c r="K27" s="44">
        <v>3.8101709230833336</v>
      </c>
      <c r="L27" s="44">
        <v>3.6198057265670229</v>
      </c>
      <c r="M27" s="44">
        <v>3.5231479566791393</v>
      </c>
      <c r="N27" s="44">
        <v>3.5173433198895054</v>
      </c>
      <c r="O27" s="44">
        <v>3.599960180927269</v>
      </c>
      <c r="P27" s="44">
        <v>3.6736146360569819</v>
      </c>
      <c r="Q27" s="44">
        <v>3.7384727303909244</v>
      </c>
      <c r="R27" s="44">
        <v>3.794709238527787</v>
      </c>
      <c r="S27" s="44">
        <v>3.8425068196874577</v>
      </c>
      <c r="T27" s="44">
        <v>3.8560787433308974</v>
      </c>
      <c r="U27" s="44">
        <v>3.8363538238814954</v>
      </c>
      <c r="V27" s="44">
        <v>3.784266883430476</v>
      </c>
      <c r="W27" s="44">
        <v>3.7007566246383732</v>
      </c>
      <c r="X27" s="44">
        <v>3.6470074993335118</v>
      </c>
      <c r="Y27" s="44">
        <v>3.6221743443536951</v>
      </c>
      <c r="Z27" s="44">
        <v>3.625462804883</v>
      </c>
      <c r="AA27" s="44">
        <v>3.6561261461563817</v>
      </c>
      <c r="AB27" s="44">
        <v>3.6835557376500674</v>
      </c>
      <c r="AC27" s="44">
        <v>3.7078238491188529</v>
      </c>
      <c r="AD27" s="44">
        <v>3.7290031021222774</v>
      </c>
      <c r="AE27" s="44">
        <v>3.7471663453743105</v>
      </c>
      <c r="AF27" s="44">
        <v>3.7426706599413535</v>
      </c>
      <c r="AG27" s="44">
        <v>3.7161300253584386</v>
      </c>
      <c r="AH27" s="44">
        <v>3.6681530407388152</v>
      </c>
      <c r="AI27" s="44">
        <v>3.5993424050616341</v>
      </c>
      <c r="AJ27" s="44">
        <v>3.626835757068875</v>
      </c>
      <c r="AK27" s="44">
        <v>3.7480496070577658</v>
      </c>
      <c r="AL27" s="44">
        <v>3.9605397834911571</v>
      </c>
      <c r="AM27" s="101">
        <v>4.2619932887843106</v>
      </c>
      <c r="AN27" s="101">
        <v>4.1764456054658865</v>
      </c>
      <c r="AO27" s="101">
        <v>3.7148081033874973</v>
      </c>
      <c r="AP27" s="101">
        <v>2.8894119405866263</v>
      </c>
    </row>
    <row r="28" spans="1:42" ht="31.5" customHeight="1" x14ac:dyDescent="0.2">
      <c r="A28" s="13"/>
      <c r="B28" s="14" t="s">
        <v>36</v>
      </c>
      <c r="C28" s="14"/>
      <c r="D28" s="14"/>
      <c r="E28" s="14"/>
      <c r="F28" s="14"/>
      <c r="G28" s="44">
        <v>5.6152023492685714</v>
      </c>
      <c r="H28" s="44">
        <v>5.7975096540989597</v>
      </c>
      <c r="I28" s="44">
        <v>6.1133621296827698</v>
      </c>
      <c r="J28" s="44">
        <v>7.0051030986404186</v>
      </c>
      <c r="K28" s="44">
        <v>14.375781213748567</v>
      </c>
      <c r="L28" s="44">
        <v>13.048074394610708</v>
      </c>
      <c r="M28" s="44">
        <v>11.106859466797587</v>
      </c>
      <c r="N28" s="44">
        <v>5.386291760806003</v>
      </c>
      <c r="O28" s="44">
        <v>4.9848094782722256</v>
      </c>
      <c r="P28" s="44">
        <v>1.3367384444580495</v>
      </c>
      <c r="Q28" s="44">
        <v>1.3621871129958265</v>
      </c>
      <c r="R28" s="44">
        <v>6.3747519539569169</v>
      </c>
      <c r="S28" s="44">
        <v>-1.1991147881322348</v>
      </c>
      <c r="T28" s="44">
        <v>3.4476148668547637</v>
      </c>
      <c r="U28" s="44">
        <v>5.0264839049136043</v>
      </c>
      <c r="V28" s="44">
        <v>4.8211992588367281</v>
      </c>
      <c r="W28" s="44">
        <v>2.6158905664982512</v>
      </c>
      <c r="X28" s="44">
        <v>-1.3715101008459953</v>
      </c>
      <c r="Y28" s="44">
        <v>-2.1180562149018982</v>
      </c>
      <c r="Z28" s="44">
        <v>-1.2092373196024369</v>
      </c>
      <c r="AA28" s="44">
        <v>0.73248159202211127</v>
      </c>
      <c r="AB28" s="44">
        <v>2.9482730343847692</v>
      </c>
      <c r="AC28" s="44">
        <v>3.8524400294303263</v>
      </c>
      <c r="AD28" s="44">
        <v>-0.25649844565826641</v>
      </c>
      <c r="AE28" s="44">
        <v>-1.9422271858584423</v>
      </c>
      <c r="AF28" s="44">
        <v>-4.0143229658742996</v>
      </c>
      <c r="AG28" s="44">
        <v>-9.9868847022250122</v>
      </c>
      <c r="AH28" s="44">
        <v>-12.107961364775292</v>
      </c>
      <c r="AI28" s="44">
        <v>-9.6752669943562495</v>
      </c>
      <c r="AJ28" s="44">
        <v>-10.21959428652238</v>
      </c>
      <c r="AK28" s="44">
        <v>-7.3966743268392747</v>
      </c>
      <c r="AL28" s="44">
        <v>-2.1945518580579915E-2</v>
      </c>
      <c r="AM28" s="101">
        <v>4.3875286398351818</v>
      </c>
      <c r="AN28" s="101">
        <v>8.9923198861551015</v>
      </c>
      <c r="AO28" s="101">
        <v>13.409695352056431</v>
      </c>
      <c r="AP28" s="101">
        <v>12.870079664752993</v>
      </c>
    </row>
    <row r="29" spans="1:42" ht="20.100000000000001" customHeight="1" x14ac:dyDescent="0.2">
      <c r="A29" s="13"/>
      <c r="B29" s="14" t="s">
        <v>37</v>
      </c>
      <c r="C29" s="14"/>
      <c r="D29" s="14"/>
      <c r="E29" s="14"/>
      <c r="F29" s="14"/>
      <c r="G29" s="44">
        <v>-2.2255337737613701</v>
      </c>
      <c r="H29" s="44">
        <v>-1.7883828501924057</v>
      </c>
      <c r="I29" s="44">
        <v>-1.4042989423540462</v>
      </c>
      <c r="J29" s="44">
        <v>-0.89722380854659889</v>
      </c>
      <c r="K29" s="44">
        <v>3.7922558390229142</v>
      </c>
      <c r="L29" s="44">
        <v>3.8916735916601226</v>
      </c>
      <c r="M29" s="44">
        <v>3.57033396663509</v>
      </c>
      <c r="N29" s="44">
        <v>2.9437985944471734</v>
      </c>
      <c r="O29" s="44">
        <v>2.1245437910552027</v>
      </c>
      <c r="P29" s="44">
        <v>1.6530646326172302</v>
      </c>
      <c r="Q29" s="44">
        <v>1.7230912625580572</v>
      </c>
      <c r="R29" s="44">
        <v>2.3288093500392222</v>
      </c>
      <c r="S29" s="44">
        <v>3.8665960530329926</v>
      </c>
      <c r="T29" s="44">
        <v>4.0881715261013056</v>
      </c>
      <c r="U29" s="44">
        <v>3.4127252421785244</v>
      </c>
      <c r="V29" s="44">
        <v>1.9418958946973959</v>
      </c>
      <c r="W29" s="44">
        <v>-0.37362248349384686</v>
      </c>
      <c r="X29" s="44">
        <v>-1.6203816256972488</v>
      </c>
      <c r="Y29" s="44">
        <v>-1.785445959079766</v>
      </c>
      <c r="Z29" s="44">
        <v>-1.0096089628134308</v>
      </c>
      <c r="AA29" s="44">
        <v>4.3933551359452565</v>
      </c>
      <c r="AB29" s="44">
        <v>5.7847353286895924</v>
      </c>
      <c r="AC29" s="44">
        <v>6.5536471869262556</v>
      </c>
      <c r="AD29" s="44">
        <v>6.6242334954437183</v>
      </c>
      <c r="AE29" s="44">
        <v>5.9247438660145093</v>
      </c>
      <c r="AF29" s="44">
        <v>5.6403475737776461</v>
      </c>
      <c r="AG29" s="44">
        <v>5.616568308060053</v>
      </c>
      <c r="AH29" s="44">
        <v>5.745090911592257</v>
      </c>
      <c r="AI29" s="44">
        <v>9.7717157736626064</v>
      </c>
      <c r="AJ29" s="44">
        <v>9.9892746075894649</v>
      </c>
      <c r="AK29" s="44">
        <v>10.277327681911757</v>
      </c>
      <c r="AL29" s="44">
        <v>10.194334654810817</v>
      </c>
      <c r="AM29" s="101">
        <v>4.521774153614075</v>
      </c>
      <c r="AN29" s="101">
        <v>4.3307913719180249</v>
      </c>
      <c r="AO29" s="101">
        <v>3.9909963078619057</v>
      </c>
      <c r="AP29" s="101">
        <v>3.7094656840163083</v>
      </c>
    </row>
    <row r="30" spans="1:42" ht="20.100000000000001" customHeight="1" x14ac:dyDescent="0.2">
      <c r="A30" s="13"/>
      <c r="B30" s="14" t="s">
        <v>38</v>
      </c>
      <c r="C30" s="14"/>
      <c r="D30" s="14"/>
      <c r="E30" s="14"/>
      <c r="F30" s="14"/>
      <c r="G30" s="44">
        <v>11.17155257424227</v>
      </c>
      <c r="H30" s="44">
        <v>12.020218845085793</v>
      </c>
      <c r="I30" s="44">
        <v>12.536925501196976</v>
      </c>
      <c r="J30" s="44">
        <v>12.539761335420209</v>
      </c>
      <c r="K30" s="44">
        <v>5.8093155951436586</v>
      </c>
      <c r="L30" s="44">
        <v>5.6920355692489721</v>
      </c>
      <c r="M30" s="44">
        <v>5.6400207774112516</v>
      </c>
      <c r="N30" s="44">
        <v>5.6369039346773775</v>
      </c>
      <c r="O30" s="44">
        <v>7.8778036201764934</v>
      </c>
      <c r="P30" s="44">
        <v>7.8118251544592852</v>
      </c>
      <c r="Q30" s="44">
        <v>7.7154045723468272</v>
      </c>
      <c r="R30" s="44">
        <v>7.5390650892636728</v>
      </c>
      <c r="S30" s="44">
        <v>6.153744659021342</v>
      </c>
      <c r="T30" s="44">
        <v>6.1094306628970685</v>
      </c>
      <c r="U30" s="44">
        <v>6.1702912054510222</v>
      </c>
      <c r="V30" s="44">
        <v>6.2832973609290121</v>
      </c>
      <c r="W30" s="44">
        <v>2.9455139228977316</v>
      </c>
      <c r="X30" s="44">
        <v>2.9887529314411125</v>
      </c>
      <c r="Y30" s="44">
        <v>2.8959563435282405</v>
      </c>
      <c r="Z30" s="44">
        <v>2.7808999520302393</v>
      </c>
      <c r="AA30" s="44">
        <v>2.0498761265426424</v>
      </c>
      <c r="AB30" s="44">
        <v>2.2111448207382551</v>
      </c>
      <c r="AC30" s="44">
        <v>2.7230592568346452</v>
      </c>
      <c r="AD30" s="44">
        <v>3.7012790291443451</v>
      </c>
      <c r="AE30" s="44">
        <v>9.2253287512882309</v>
      </c>
      <c r="AF30" s="44">
        <v>9.8149007621252338</v>
      </c>
      <c r="AG30" s="44">
        <v>9.6324018863730458</v>
      </c>
      <c r="AH30" s="44">
        <v>8.7663320782564114</v>
      </c>
      <c r="AI30" s="44">
        <v>4.252977552032803</v>
      </c>
      <c r="AJ30" s="44">
        <v>2.9247416510006019</v>
      </c>
      <c r="AK30" s="44">
        <v>3.0462670899475341</v>
      </c>
      <c r="AL30" s="44">
        <v>3.1928665076957401</v>
      </c>
      <c r="AM30" s="101">
        <v>3.9950538807587748</v>
      </c>
      <c r="AN30" s="101">
        <v>4.3775632599525096</v>
      </c>
      <c r="AO30" s="101">
        <v>3.3943900459637604</v>
      </c>
      <c r="AP30" s="101">
        <v>2.5115008981983777</v>
      </c>
    </row>
    <row r="31" spans="1:42" ht="20.100000000000001" customHeight="1" x14ac:dyDescent="0.2">
      <c r="A31" s="13"/>
      <c r="B31" s="14" t="s">
        <v>39</v>
      </c>
      <c r="C31" s="14"/>
      <c r="D31" s="14"/>
      <c r="E31" s="14"/>
      <c r="F31" s="14"/>
      <c r="G31" s="44">
        <v>6.8470328290758573</v>
      </c>
      <c r="H31" s="44">
        <v>6.6456854543857702</v>
      </c>
      <c r="I31" s="44">
        <v>7.8321307046562509</v>
      </c>
      <c r="J31" s="44">
        <v>8.1008976737972915</v>
      </c>
      <c r="K31" s="44">
        <v>8.2444584550084556</v>
      </c>
      <c r="L31" s="44">
        <v>7.6717764887019939</v>
      </c>
      <c r="M31" s="44">
        <v>7.3152199422377322</v>
      </c>
      <c r="N31" s="44">
        <v>7.3346492349505041</v>
      </c>
      <c r="O31" s="44">
        <v>6.6218690472979347</v>
      </c>
      <c r="P31" s="44">
        <v>6.6809937502628571</v>
      </c>
      <c r="Q31" s="44">
        <v>6.0182945675700523</v>
      </c>
      <c r="R31" s="44">
        <v>5.4059941551498412</v>
      </c>
      <c r="S31" s="44">
        <v>6.0877880457863967</v>
      </c>
      <c r="T31" s="44">
        <v>4.8155734465068321</v>
      </c>
      <c r="U31" s="44">
        <v>4.4986951030232802</v>
      </c>
      <c r="V31" s="44">
        <v>4.649685909578011</v>
      </c>
      <c r="W31" s="44">
        <v>4.6582394576921757</v>
      </c>
      <c r="X31" s="44">
        <v>5.4354103335846276</v>
      </c>
      <c r="Y31" s="44">
        <v>5.0057594322693291</v>
      </c>
      <c r="Z31" s="44">
        <v>5.1345216387218073</v>
      </c>
      <c r="AA31" s="44">
        <v>4.6080596998701537</v>
      </c>
      <c r="AB31" s="44">
        <v>4.5031633224648289</v>
      </c>
      <c r="AC31" s="44">
        <v>5.1416079856561652</v>
      </c>
      <c r="AD31" s="44">
        <v>4.6600566909199586</v>
      </c>
      <c r="AE31" s="44">
        <v>4.5451738495249998</v>
      </c>
      <c r="AF31" s="44">
        <v>4.275882369334667</v>
      </c>
      <c r="AG31" s="44">
        <v>4.1761827014164794</v>
      </c>
      <c r="AH31" s="44">
        <v>3.9070373959364559</v>
      </c>
      <c r="AI31" s="44">
        <v>3.8219103604562434</v>
      </c>
      <c r="AJ31" s="44">
        <v>3.7726571873274821</v>
      </c>
      <c r="AK31" s="44">
        <v>3.3472175861609657</v>
      </c>
      <c r="AL31" s="44">
        <v>3.5987860403269991</v>
      </c>
      <c r="AM31" s="101">
        <v>3.7428353947468196</v>
      </c>
      <c r="AN31" s="101">
        <v>3.7041541921113179</v>
      </c>
      <c r="AO31" s="101">
        <v>3.5058164838871733</v>
      </c>
      <c r="AP31" s="101">
        <v>3.0302723603955712</v>
      </c>
    </row>
    <row r="32" spans="1:42" s="17" customFormat="1" ht="20.100000000000001" customHeight="1" x14ac:dyDescent="0.2">
      <c r="A32" s="16" t="s">
        <v>40</v>
      </c>
      <c r="B32" s="16" t="s">
        <v>41</v>
      </c>
      <c r="C32" s="16"/>
      <c r="D32" s="16"/>
      <c r="E32" s="16"/>
      <c r="F32" s="16"/>
      <c r="G32" s="46">
        <v>3.6066712602194571</v>
      </c>
      <c r="H32" s="46">
        <v>3.6357512517042352</v>
      </c>
      <c r="I32" s="46">
        <v>5.3617372191967689</v>
      </c>
      <c r="J32" s="46">
        <v>5.7968194949877585</v>
      </c>
      <c r="K32" s="46">
        <v>7.5494764306247646</v>
      </c>
      <c r="L32" s="46">
        <v>6.1512780666474782</v>
      </c>
      <c r="M32" s="46">
        <v>5.5793976164163439</v>
      </c>
      <c r="N32" s="46">
        <v>5.1631656997265623</v>
      </c>
      <c r="O32" s="46">
        <v>3.0233199987822985</v>
      </c>
      <c r="P32" s="46">
        <v>2.2350477355174974</v>
      </c>
      <c r="Q32" s="46">
        <v>2.7338396807429888</v>
      </c>
      <c r="R32" s="46">
        <v>4.4697743156476406</v>
      </c>
      <c r="S32" s="46">
        <v>2.1337030305131748</v>
      </c>
      <c r="T32" s="46">
        <v>2.4240035448439983</v>
      </c>
      <c r="U32" s="46">
        <v>-5.3440554557738551E-2</v>
      </c>
      <c r="V32" s="46">
        <v>-8.0298312448739182</v>
      </c>
      <c r="W32" s="46">
        <v>1.8153797593063246</v>
      </c>
      <c r="X32" s="46">
        <v>4.4654952768470366</v>
      </c>
      <c r="Y32" s="46">
        <v>5.1084973929537654</v>
      </c>
      <c r="Z32" s="46">
        <v>12.128116696925687</v>
      </c>
      <c r="AA32" s="46">
        <v>6.3986650161520657</v>
      </c>
      <c r="AB32" s="46">
        <v>4.582672507347624</v>
      </c>
      <c r="AC32" s="46">
        <v>6.6986285797483163</v>
      </c>
      <c r="AD32" s="46">
        <v>7.0316853362617309</v>
      </c>
      <c r="AE32" s="46">
        <v>1.1217734055460227</v>
      </c>
      <c r="AF32" s="46">
        <v>2.4021961325111079</v>
      </c>
      <c r="AG32" s="46">
        <v>-1.0769691431513877</v>
      </c>
      <c r="AH32" s="46">
        <v>-3.1789296551946364</v>
      </c>
      <c r="AI32" s="46">
        <v>2.5899255925608884</v>
      </c>
      <c r="AJ32" s="46">
        <v>2.0184785555648546</v>
      </c>
      <c r="AK32" s="46">
        <v>2.4798138923379582</v>
      </c>
      <c r="AL32" s="46">
        <v>3.2530687252367585</v>
      </c>
      <c r="AM32" s="105">
        <v>1.8008697811746117</v>
      </c>
      <c r="AN32" s="105">
        <v>1.9358077285947672</v>
      </c>
      <c r="AO32" s="105">
        <v>2.7947516112202919</v>
      </c>
      <c r="AP32" s="105">
        <v>5.6649324069407214</v>
      </c>
    </row>
    <row r="33" spans="1:39" ht="19.5" customHeight="1" x14ac:dyDescent="0.2">
      <c r="A33" s="18" t="s">
        <v>42</v>
      </c>
      <c r="B33" s="18"/>
      <c r="C33" s="18"/>
      <c r="D33" s="18"/>
      <c r="E33" s="18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D33" s="80"/>
      <c r="AE33" s="81"/>
      <c r="AF33" s="81"/>
      <c r="AG33" s="81"/>
      <c r="AH33" s="81"/>
      <c r="AI33" s="82"/>
      <c r="AJ33" s="103"/>
      <c r="AK33" s="103"/>
      <c r="AL33" s="103"/>
      <c r="AM33" s="104"/>
    </row>
    <row r="34" spans="1:39" ht="16.5" customHeight="1" x14ac:dyDescent="0.25">
      <c r="A34" s="107"/>
      <c r="B34" s="111" t="s">
        <v>69</v>
      </c>
      <c r="C34" s="107"/>
      <c r="D34" s="107"/>
      <c r="E34" s="107"/>
      <c r="F34" s="107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D34" s="109"/>
      <c r="AE34" s="104"/>
      <c r="AF34" s="104"/>
      <c r="AG34" s="104"/>
      <c r="AH34" s="104"/>
      <c r="AI34" s="103"/>
      <c r="AJ34" s="103"/>
      <c r="AK34" s="103"/>
      <c r="AL34" s="103"/>
      <c r="AM34" s="104"/>
    </row>
  </sheetData>
  <mergeCells count="12">
    <mergeCell ref="AM2:AP2"/>
    <mergeCell ref="S2:V2"/>
    <mergeCell ref="O2:R2"/>
    <mergeCell ref="AI2:AL2"/>
    <mergeCell ref="AA2:AD2"/>
    <mergeCell ref="AE2:AH2"/>
    <mergeCell ref="W2:Z2"/>
    <mergeCell ref="C2:F2"/>
    <mergeCell ref="A2:A3"/>
    <mergeCell ref="B2:B3"/>
    <mergeCell ref="G2:J2"/>
    <mergeCell ref="K2:N2"/>
  </mergeCells>
  <printOptions horizontalCentered="1"/>
  <pageMargins left="0.45" right="0.45" top="0.5" bottom="0.5" header="0.3" footer="0.3"/>
  <pageSetup scale="57" orientation="landscape" r:id="rId1"/>
  <headerFooter>
    <oddFooter>Page &amp;P of &amp;N</oddFooter>
  </headerFooter>
  <colBreaks count="1" manualBreakCount="1">
    <brk id="26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zoomScale="145" zoomScaleNormal="145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B16" sqref="B16"/>
    </sheetView>
  </sheetViews>
  <sheetFormatPr defaultRowHeight="15" x14ac:dyDescent="0.25"/>
  <cols>
    <col min="1" max="1" width="4.85546875" style="62" customWidth="1"/>
    <col min="2" max="2" width="33.140625" style="62" customWidth="1"/>
    <col min="3" max="3" width="7.5703125" style="62" customWidth="1"/>
    <col min="4" max="4" width="7.7109375" style="62" customWidth="1"/>
    <col min="5" max="5" width="7.5703125" style="62" customWidth="1"/>
    <col min="6" max="6" width="7.42578125" style="62" customWidth="1"/>
    <col min="7" max="13" width="8.42578125" style="62" bestFit="1" customWidth="1"/>
    <col min="14" max="25" width="9.42578125" style="62" bestFit="1" customWidth="1"/>
    <col min="26" max="26" width="9.42578125" style="62" customWidth="1"/>
    <col min="27" max="38" width="9.42578125" style="62" bestFit="1" customWidth="1"/>
    <col min="39" max="40" width="10.140625" style="62" customWidth="1"/>
    <col min="41" max="41" width="10.7109375" style="62" customWidth="1"/>
    <col min="42" max="16384" width="9.140625" style="62"/>
  </cols>
  <sheetData>
    <row r="1" spans="1:42" ht="31.5" customHeight="1" x14ac:dyDescent="0.25">
      <c r="A1" s="58" t="s">
        <v>56</v>
      </c>
      <c r="B1" s="59"/>
      <c r="C1" s="59"/>
      <c r="D1" s="59"/>
      <c r="E1" s="59"/>
      <c r="F1" s="59"/>
      <c r="G1" s="60"/>
      <c r="H1" s="59"/>
      <c r="I1" s="58"/>
      <c r="J1" s="59"/>
      <c r="K1" s="60"/>
      <c r="L1" s="59"/>
      <c r="M1" s="59"/>
      <c r="N1" s="59"/>
      <c r="O1" s="60"/>
      <c r="P1" s="59"/>
      <c r="Q1" s="59"/>
      <c r="R1" s="59"/>
      <c r="S1" s="60"/>
      <c r="T1" s="59"/>
      <c r="U1" s="59"/>
      <c r="V1" s="59"/>
      <c r="W1" s="60"/>
      <c r="X1" s="59"/>
      <c r="Y1" s="59"/>
      <c r="Z1" s="59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</row>
    <row r="2" spans="1:42" ht="15" customHeight="1" x14ac:dyDescent="0.25">
      <c r="A2" s="127" t="s">
        <v>0</v>
      </c>
      <c r="B2" s="129" t="s">
        <v>57</v>
      </c>
      <c r="C2" s="130" t="s">
        <v>43</v>
      </c>
      <c r="D2" s="130"/>
      <c r="E2" s="130"/>
      <c r="F2" s="130"/>
      <c r="G2" s="129" t="s">
        <v>2</v>
      </c>
      <c r="H2" s="129"/>
      <c r="I2" s="129"/>
      <c r="J2" s="129"/>
      <c r="K2" s="129" t="s">
        <v>3</v>
      </c>
      <c r="L2" s="129"/>
      <c r="M2" s="129"/>
      <c r="N2" s="129"/>
      <c r="O2" s="129" t="s">
        <v>4</v>
      </c>
      <c r="P2" s="129"/>
      <c r="Q2" s="129"/>
      <c r="R2" s="129"/>
      <c r="S2" s="129" t="s">
        <v>5</v>
      </c>
      <c r="T2" s="129"/>
      <c r="U2" s="129"/>
      <c r="V2" s="129"/>
      <c r="W2" s="129" t="s">
        <v>6</v>
      </c>
      <c r="X2" s="129"/>
      <c r="Y2" s="129"/>
      <c r="Z2" s="129"/>
      <c r="AA2" s="129" t="s">
        <v>44</v>
      </c>
      <c r="AB2" s="129"/>
      <c r="AC2" s="129"/>
      <c r="AD2" s="129"/>
      <c r="AE2" s="129" t="s">
        <v>45</v>
      </c>
      <c r="AF2" s="129"/>
      <c r="AG2" s="129"/>
      <c r="AH2" s="129"/>
      <c r="AI2" s="131" t="s">
        <v>46</v>
      </c>
      <c r="AJ2" s="131"/>
      <c r="AK2" s="131"/>
      <c r="AL2" s="131"/>
      <c r="AM2" s="115" t="s">
        <v>68</v>
      </c>
      <c r="AN2" s="115"/>
      <c r="AO2" s="115"/>
      <c r="AP2" s="115"/>
    </row>
    <row r="3" spans="1:42" x14ac:dyDescent="0.25">
      <c r="A3" s="128"/>
      <c r="B3" s="129"/>
      <c r="C3" s="63" t="s">
        <v>7</v>
      </c>
      <c r="D3" s="63" t="s">
        <v>8</v>
      </c>
      <c r="E3" s="63" t="s">
        <v>9</v>
      </c>
      <c r="F3" s="63" t="s">
        <v>10</v>
      </c>
      <c r="G3" s="64" t="s">
        <v>7</v>
      </c>
      <c r="H3" s="64" t="s">
        <v>8</v>
      </c>
      <c r="I3" s="64" t="s">
        <v>9</v>
      </c>
      <c r="J3" s="64" t="s">
        <v>10</v>
      </c>
      <c r="K3" s="64" t="s">
        <v>7</v>
      </c>
      <c r="L3" s="64" t="s">
        <v>8</v>
      </c>
      <c r="M3" s="64" t="s">
        <v>9</v>
      </c>
      <c r="N3" s="64" t="s">
        <v>10</v>
      </c>
      <c r="O3" s="64" t="s">
        <v>7</v>
      </c>
      <c r="P3" s="64" t="s">
        <v>8</v>
      </c>
      <c r="Q3" s="64" t="s">
        <v>9</v>
      </c>
      <c r="R3" s="64" t="s">
        <v>10</v>
      </c>
      <c r="S3" s="64" t="s">
        <v>7</v>
      </c>
      <c r="T3" s="64" t="s">
        <v>8</v>
      </c>
      <c r="U3" s="64" t="s">
        <v>9</v>
      </c>
      <c r="V3" s="64" t="s">
        <v>10</v>
      </c>
      <c r="W3" s="64" t="s">
        <v>7</v>
      </c>
      <c r="X3" s="64" t="s">
        <v>8</v>
      </c>
      <c r="Y3" s="64" t="s">
        <v>9</v>
      </c>
      <c r="Z3" s="64" t="s">
        <v>10</v>
      </c>
      <c r="AA3" s="64" t="s">
        <v>7</v>
      </c>
      <c r="AB3" s="64" t="s">
        <v>8</v>
      </c>
      <c r="AC3" s="64" t="s">
        <v>9</v>
      </c>
      <c r="AD3" s="64" t="s">
        <v>10</v>
      </c>
      <c r="AE3" s="64" t="s">
        <v>7</v>
      </c>
      <c r="AF3" s="64" t="s">
        <v>8</v>
      </c>
      <c r="AG3" s="64" t="s">
        <v>9</v>
      </c>
      <c r="AH3" s="64" t="s">
        <v>10</v>
      </c>
      <c r="AI3" s="64" t="s">
        <v>7</v>
      </c>
      <c r="AJ3" s="64" t="s">
        <v>8</v>
      </c>
      <c r="AK3" s="64" t="s">
        <v>9</v>
      </c>
      <c r="AL3" s="64" t="s">
        <v>10</v>
      </c>
      <c r="AM3" s="106" t="s">
        <v>7</v>
      </c>
      <c r="AN3" s="106" t="s">
        <v>8</v>
      </c>
      <c r="AO3" s="106" t="s">
        <v>9</v>
      </c>
      <c r="AP3" s="106" t="s">
        <v>10</v>
      </c>
    </row>
    <row r="4" spans="1:42" ht="24.95" customHeight="1" x14ac:dyDescent="0.25">
      <c r="A4" s="65">
        <v>1</v>
      </c>
      <c r="B4" s="66" t="s">
        <v>58</v>
      </c>
      <c r="C4" s="67">
        <v>6537638.23409962</v>
      </c>
      <c r="D4" s="67">
        <v>6704725.5407520328</v>
      </c>
      <c r="E4" s="67">
        <v>6628736.3016864276</v>
      </c>
      <c r="F4" s="67">
        <v>6235874.4174004216</v>
      </c>
      <c r="G4" s="68">
        <v>7076825.2700094329</v>
      </c>
      <c r="H4" s="68">
        <v>7171462.8154912647</v>
      </c>
      <c r="I4" s="68">
        <v>7615548.5407374213</v>
      </c>
      <c r="J4" s="68">
        <v>6936539.837720518</v>
      </c>
      <c r="K4" s="68">
        <v>8004364.1995878108</v>
      </c>
      <c r="L4" s="68">
        <v>7834229.577327935</v>
      </c>
      <c r="M4" s="68">
        <v>8127674.6273704767</v>
      </c>
      <c r="N4" s="68">
        <v>7940115.4998890515</v>
      </c>
      <c r="O4" s="68">
        <v>9098592.2657941878</v>
      </c>
      <c r="P4" s="68">
        <v>9111187.0955227166</v>
      </c>
      <c r="Q4" s="68">
        <v>8958873.4784741513</v>
      </c>
      <c r="R4" s="68">
        <v>9132653.952263806</v>
      </c>
      <c r="S4" s="68">
        <v>10127638.807423629</v>
      </c>
      <c r="T4" s="68">
        <v>10010862.23233432</v>
      </c>
      <c r="U4" s="68">
        <v>10163217.942077156</v>
      </c>
      <c r="V4" s="68">
        <v>7963412.2016212344</v>
      </c>
      <c r="W4" s="68">
        <v>11011803.962002058</v>
      </c>
      <c r="X4" s="68">
        <v>11628811.537381582</v>
      </c>
      <c r="Y4" s="68">
        <v>12180456.11721902</v>
      </c>
      <c r="Z4" s="68">
        <v>11240389.536608238</v>
      </c>
      <c r="AA4" s="68">
        <v>13499095.673332596</v>
      </c>
      <c r="AB4" s="68">
        <v>14319855.28425681</v>
      </c>
      <c r="AC4" s="68">
        <v>14219671.508650621</v>
      </c>
      <c r="AD4" s="68">
        <v>14624789.391939174</v>
      </c>
      <c r="AE4" s="68">
        <v>17229488.357920952</v>
      </c>
      <c r="AF4" s="68">
        <v>17052776.47605937</v>
      </c>
      <c r="AG4" s="68">
        <v>17815213.235333838</v>
      </c>
      <c r="AH4" s="68">
        <v>16695545.991550688</v>
      </c>
      <c r="AI4" s="68">
        <v>21519850.673507124</v>
      </c>
      <c r="AJ4" s="68">
        <v>22517523.699956439</v>
      </c>
      <c r="AK4" s="68">
        <v>22759784.891042914</v>
      </c>
      <c r="AL4" s="68">
        <v>21394032.913385242</v>
      </c>
      <c r="AM4" s="83">
        <v>23783248.569223903</v>
      </c>
      <c r="AN4" s="83">
        <v>23504968.266996164</v>
      </c>
      <c r="AO4" s="83">
        <v>23864836.435472809</v>
      </c>
      <c r="AP4" s="83">
        <v>22555687.268381134</v>
      </c>
    </row>
    <row r="5" spans="1:42" ht="24.95" customHeight="1" x14ac:dyDescent="0.25">
      <c r="A5" s="69">
        <f>A4+1</f>
        <v>2</v>
      </c>
      <c r="B5" s="70" t="s">
        <v>59</v>
      </c>
      <c r="C5" s="71">
        <v>72682.702470503646</v>
      </c>
      <c r="D5" s="71">
        <v>73281.821482302214</v>
      </c>
      <c r="E5" s="71">
        <v>74480.059505899262</v>
      </c>
      <c r="F5" s="71">
        <v>76277.416541294879</v>
      </c>
      <c r="G5" s="72">
        <v>78673.892588489049</v>
      </c>
      <c r="H5" s="72">
        <v>81400.825971971077</v>
      </c>
      <c r="I5" s="72">
        <v>84458.216691741007</v>
      </c>
      <c r="J5" s="72">
        <v>87846.064747798853</v>
      </c>
      <c r="K5" s="72">
        <v>91564.370140144529</v>
      </c>
      <c r="L5" s="72">
        <v>95049.04424102504</v>
      </c>
      <c r="M5" s="72">
        <v>98300.087050440241</v>
      </c>
      <c r="N5" s="72">
        <v>101317.49856839023</v>
      </c>
      <c r="O5" s="72">
        <v>104101.278794875</v>
      </c>
      <c r="P5" s="72">
        <v>107010.47936751891</v>
      </c>
      <c r="Q5" s="72">
        <v>110045.10028632193</v>
      </c>
      <c r="R5" s="72">
        <v>113205.14155128406</v>
      </c>
      <c r="S5" s="72">
        <v>116490.60316240533</v>
      </c>
      <c r="T5" s="72">
        <v>119943.34859252229</v>
      </c>
      <c r="U5" s="72">
        <v>123563.37784163494</v>
      </c>
      <c r="V5" s="72">
        <v>127350.69090974318</v>
      </c>
      <c r="W5" s="72">
        <v>131305.28779684717</v>
      </c>
      <c r="X5" s="72">
        <v>134475.61143294993</v>
      </c>
      <c r="Y5" s="72">
        <v>136861.66181805133</v>
      </c>
      <c r="Z5" s="72">
        <v>138463.43895215148</v>
      </c>
      <c r="AA5" s="72">
        <v>139280.94283525035</v>
      </c>
      <c r="AB5" s="72">
        <v>143315.06725438969</v>
      </c>
      <c r="AC5" s="72">
        <v>150565.8122095697</v>
      </c>
      <c r="AD5" s="72">
        <v>161033.17770079023</v>
      </c>
      <c r="AE5" s="72">
        <v>174717.16372805118</v>
      </c>
      <c r="AF5" s="72">
        <v>188019.39264773511</v>
      </c>
      <c r="AG5" s="72">
        <v>200939.86445984204</v>
      </c>
      <c r="AH5" s="72">
        <v>213478.57916437171</v>
      </c>
      <c r="AI5" s="72">
        <v>225635.53676132447</v>
      </c>
      <c r="AJ5" s="72">
        <v>237608.40509557564</v>
      </c>
      <c r="AK5" s="72">
        <v>249397.18416712567</v>
      </c>
      <c r="AL5" s="72">
        <v>261001.8739759741</v>
      </c>
      <c r="AM5" s="84">
        <v>272422.47452212119</v>
      </c>
      <c r="AN5" s="84">
        <v>280987.9249317316</v>
      </c>
      <c r="AO5" s="84">
        <v>286698.22520480515</v>
      </c>
      <c r="AP5" s="84">
        <v>289553.37534134195</v>
      </c>
    </row>
    <row r="6" spans="1:42" ht="24.95" customHeight="1" x14ac:dyDescent="0.25">
      <c r="A6" s="69">
        <f t="shared" ref="A6:A12" si="0">A5+1</f>
        <v>3</v>
      </c>
      <c r="B6" s="70" t="s">
        <v>60</v>
      </c>
      <c r="C6" s="71">
        <v>680415.51864761766</v>
      </c>
      <c r="D6" s="71">
        <v>814805.6674479004</v>
      </c>
      <c r="E6" s="71">
        <v>865781.06118001521</v>
      </c>
      <c r="F6" s="71">
        <v>1110783.4989427982</v>
      </c>
      <c r="G6" s="72">
        <v>655849.25404004834</v>
      </c>
      <c r="H6" s="72">
        <v>931681.88725963817</v>
      </c>
      <c r="I6" s="72">
        <v>908272.97694094141</v>
      </c>
      <c r="J6" s="72">
        <v>1327453.4632063778</v>
      </c>
      <c r="K6" s="72">
        <v>792261.69489138469</v>
      </c>
      <c r="L6" s="72">
        <v>995286.09720256517</v>
      </c>
      <c r="M6" s="72">
        <v>1099037.2863355193</v>
      </c>
      <c r="N6" s="72">
        <v>1421796.3569875916</v>
      </c>
      <c r="O6" s="72">
        <v>933231.38459091308</v>
      </c>
      <c r="P6" s="72">
        <v>1070901.4659882805</v>
      </c>
      <c r="Q6" s="72">
        <v>1149425.2826094152</v>
      </c>
      <c r="R6" s="72">
        <v>1554661.5906926051</v>
      </c>
      <c r="S6" s="72">
        <v>941866.01185205206</v>
      </c>
      <c r="T6" s="72">
        <v>1341243.1994442018</v>
      </c>
      <c r="U6" s="72">
        <v>1224624.7123014212</v>
      </c>
      <c r="V6" s="72">
        <v>2096710.0764023245</v>
      </c>
      <c r="W6" s="72">
        <v>1050283.8352758961</v>
      </c>
      <c r="X6" s="72">
        <v>1463025.612171639</v>
      </c>
      <c r="Y6" s="72">
        <v>1385967.8456031256</v>
      </c>
      <c r="Z6" s="72">
        <v>2203380.7069493397</v>
      </c>
      <c r="AA6" s="72">
        <v>1170776.4771683586</v>
      </c>
      <c r="AB6" s="72">
        <v>1553783.6682542616</v>
      </c>
      <c r="AC6" s="72">
        <v>1666746.9783406327</v>
      </c>
      <c r="AD6" s="72">
        <v>2602359.876236747</v>
      </c>
      <c r="AE6" s="72">
        <v>1467433.8851215267</v>
      </c>
      <c r="AF6" s="72">
        <v>1872797.9519831343</v>
      </c>
      <c r="AG6" s="72">
        <v>2200054.1860987921</v>
      </c>
      <c r="AH6" s="72">
        <v>3112787.5934560448</v>
      </c>
      <c r="AI6" s="72">
        <v>1714268.0838636439</v>
      </c>
      <c r="AJ6" s="72">
        <v>2330023.9717731155</v>
      </c>
      <c r="AK6" s="72">
        <v>2179621.052062395</v>
      </c>
      <c r="AL6" s="72">
        <v>3102105.8923008465</v>
      </c>
      <c r="AM6" s="84">
        <v>1919001.750847599</v>
      </c>
      <c r="AN6" s="84">
        <v>2356060.4483266971</v>
      </c>
      <c r="AO6" s="84">
        <v>2717498.1793003073</v>
      </c>
      <c r="AP6" s="84">
        <v>3843258.6215253947</v>
      </c>
    </row>
    <row r="7" spans="1:42" ht="24.95" customHeight="1" x14ac:dyDescent="0.25">
      <c r="A7" s="69">
        <f t="shared" si="0"/>
        <v>4</v>
      </c>
      <c r="B7" s="70" t="s">
        <v>61</v>
      </c>
      <c r="C7" s="71">
        <v>1001540.3022811649</v>
      </c>
      <c r="D7" s="71">
        <v>1081143.8286988875</v>
      </c>
      <c r="E7" s="71">
        <v>1013225.2695450883</v>
      </c>
      <c r="F7" s="71">
        <v>1561239.7794748591</v>
      </c>
      <c r="G7" s="72">
        <v>1018576.3494950284</v>
      </c>
      <c r="H7" s="72">
        <v>1143319.9408657099</v>
      </c>
      <c r="I7" s="72">
        <v>1118198.0818012068</v>
      </c>
      <c r="J7" s="72">
        <v>1918755.6278380551</v>
      </c>
      <c r="K7" s="72">
        <v>1122224.1010765801</v>
      </c>
      <c r="L7" s="72">
        <v>1384329.9240806589</v>
      </c>
      <c r="M7" s="72">
        <v>1482807.2244162844</v>
      </c>
      <c r="N7" s="72">
        <v>2029523.7504264766</v>
      </c>
      <c r="O7" s="72">
        <v>1319746.4316332997</v>
      </c>
      <c r="P7" s="72">
        <v>1373779.9521475995</v>
      </c>
      <c r="Q7" s="72">
        <v>1423595.9702994684</v>
      </c>
      <c r="R7" s="72">
        <v>1922521.6459196322</v>
      </c>
      <c r="S7" s="72">
        <v>1342827.8619209717</v>
      </c>
      <c r="T7" s="72">
        <v>1616399.1089499004</v>
      </c>
      <c r="U7" s="72">
        <v>1556975.52015851</v>
      </c>
      <c r="V7" s="72">
        <v>1714224.8239364256</v>
      </c>
      <c r="W7" s="72">
        <v>1430667.510277526</v>
      </c>
      <c r="X7" s="72">
        <v>1675357.9971249567</v>
      </c>
      <c r="Y7" s="72">
        <v>1709091.990166384</v>
      </c>
      <c r="Z7" s="72">
        <v>2345706.4670215235</v>
      </c>
      <c r="AA7" s="72">
        <v>1872453.1698139193</v>
      </c>
      <c r="AB7" s="72">
        <v>2098175.8661399605</v>
      </c>
      <c r="AC7" s="72">
        <v>2360159.0614659954</v>
      </c>
      <c r="AD7" s="72">
        <v>2901688.3023945745</v>
      </c>
      <c r="AE7" s="72">
        <v>2069286.9836835871</v>
      </c>
      <c r="AF7" s="72">
        <v>2492798.3835601611</v>
      </c>
      <c r="AG7" s="72">
        <v>2441829.181903732</v>
      </c>
      <c r="AH7" s="72">
        <v>3250127.275785252</v>
      </c>
      <c r="AI7" s="72">
        <v>2547986.9819772914</v>
      </c>
      <c r="AJ7" s="72">
        <v>2979300.7625435693</v>
      </c>
      <c r="AK7" s="72">
        <v>2922579.9083443433</v>
      </c>
      <c r="AL7" s="72">
        <v>3601303.8495792015</v>
      </c>
      <c r="AM7" s="84">
        <v>2802304.9068298</v>
      </c>
      <c r="AN7" s="84">
        <v>3417001.9341687001</v>
      </c>
      <c r="AO7" s="84">
        <v>3574402.5183240781</v>
      </c>
      <c r="AP7" s="84">
        <v>4555151.6406774223</v>
      </c>
    </row>
    <row r="8" spans="1:42" ht="24.95" customHeight="1" x14ac:dyDescent="0.25">
      <c r="A8" s="69">
        <f t="shared" si="0"/>
        <v>5</v>
      </c>
      <c r="B8" s="70" t="s">
        <v>62</v>
      </c>
      <c r="C8" s="71">
        <v>128795.02136746274</v>
      </c>
      <c r="D8" s="71">
        <v>129637.09122047767</v>
      </c>
      <c r="E8" s="71">
        <v>131321.2309265075</v>
      </c>
      <c r="F8" s="71">
        <v>133847.44048555224</v>
      </c>
      <c r="G8" s="72">
        <v>137215.71989761182</v>
      </c>
      <c r="H8" s="72">
        <v>140561.25410339094</v>
      </c>
      <c r="I8" s="72">
        <v>143884.04310288958</v>
      </c>
      <c r="J8" s="72">
        <v>147184.08689610768</v>
      </c>
      <c r="K8" s="72">
        <v>150461.38548304533</v>
      </c>
      <c r="L8" s="72">
        <v>154291.44672460225</v>
      </c>
      <c r="M8" s="72">
        <v>158674.27062077849</v>
      </c>
      <c r="N8" s="72">
        <v>163609.85717157394</v>
      </c>
      <c r="O8" s="72">
        <v>169098.20637698882</v>
      </c>
      <c r="P8" s="72">
        <v>173731.70510835919</v>
      </c>
      <c r="Q8" s="72">
        <v>177510.35336568518</v>
      </c>
      <c r="R8" s="72">
        <v>180434.15114896675</v>
      </c>
      <c r="S8" s="72">
        <v>182503.09845820389</v>
      </c>
      <c r="T8" s="72">
        <v>186394.09239861727</v>
      </c>
      <c r="U8" s="72">
        <v>192107.13297020667</v>
      </c>
      <c r="V8" s="72">
        <v>199642.22017297224</v>
      </c>
      <c r="W8" s="72">
        <v>208999.35400691396</v>
      </c>
      <c r="X8" s="72">
        <v>218480.42593772503</v>
      </c>
      <c r="Y8" s="72">
        <v>228085.43596540552</v>
      </c>
      <c r="Z8" s="72">
        <v>237814.3840899553</v>
      </c>
      <c r="AA8" s="72">
        <v>247667.27031137433</v>
      </c>
      <c r="AB8" s="72">
        <v>259194.10547539211</v>
      </c>
      <c r="AC8" s="72">
        <v>272394.88958200894</v>
      </c>
      <c r="AD8" s="72">
        <v>287269.62263122451</v>
      </c>
      <c r="AE8" s="72">
        <v>303818.30462303874</v>
      </c>
      <c r="AF8" s="72">
        <v>322751.78357054899</v>
      </c>
      <c r="AG8" s="72">
        <v>344070.05947375519</v>
      </c>
      <c r="AH8" s="72">
        <v>367773.13233265706</v>
      </c>
      <c r="AI8" s="72">
        <v>393861.002147255</v>
      </c>
      <c r="AJ8" s="72">
        <v>415056.39081419207</v>
      </c>
      <c r="AK8" s="72">
        <v>431359.29833346867</v>
      </c>
      <c r="AL8" s="72">
        <v>442769.72470508429</v>
      </c>
      <c r="AM8" s="84">
        <v>449287.66992903932</v>
      </c>
      <c r="AN8" s="84">
        <v>454176.1288470056</v>
      </c>
      <c r="AO8" s="84">
        <v>457435.10145898315</v>
      </c>
      <c r="AP8" s="84">
        <v>459064.58776497195</v>
      </c>
    </row>
    <row r="9" spans="1:42" ht="24.95" customHeight="1" x14ac:dyDescent="0.25">
      <c r="A9" s="69">
        <f t="shared" si="0"/>
        <v>6</v>
      </c>
      <c r="B9" s="70" t="s">
        <v>63</v>
      </c>
      <c r="C9" s="71">
        <v>8306.8457306385062</v>
      </c>
      <c r="D9" s="71">
        <v>8407.2074383831023</v>
      </c>
      <c r="E9" s="71">
        <v>8607.930853872298</v>
      </c>
      <c r="F9" s="71">
        <v>8909.0159771060917</v>
      </c>
      <c r="G9" s="72">
        <v>9310.4628080844814</v>
      </c>
      <c r="H9" s="72">
        <v>9657.6665072420456</v>
      </c>
      <c r="I9" s="72">
        <v>9950.6270745787806</v>
      </c>
      <c r="J9" s="72">
        <v>10189.344510094692</v>
      </c>
      <c r="K9" s="72">
        <v>10373.818813789781</v>
      </c>
      <c r="L9" s="72">
        <v>10608.960109751906</v>
      </c>
      <c r="M9" s="72">
        <v>10894.768397981063</v>
      </c>
      <c r="N9" s="72">
        <v>11231.243678477254</v>
      </c>
      <c r="O9" s="72">
        <v>11618.385951240485</v>
      </c>
      <c r="P9" s="72">
        <v>11943.712589849583</v>
      </c>
      <c r="Q9" s="72">
        <v>12207.223594304549</v>
      </c>
      <c r="R9" s="72">
        <v>12408.918964605382</v>
      </c>
      <c r="S9" s="72">
        <v>12548.798700752086</v>
      </c>
      <c r="T9" s="72">
        <v>12814.676104909931</v>
      </c>
      <c r="U9" s="72">
        <v>13206.551177078925</v>
      </c>
      <c r="V9" s="72">
        <v>13724.423917259057</v>
      </c>
      <c r="W9" s="72">
        <v>14368.294325450333</v>
      </c>
      <c r="X9" s="72">
        <v>15020.509508546716</v>
      </c>
      <c r="Y9" s="72">
        <v>15681.069466548186</v>
      </c>
      <c r="Z9" s="72">
        <v>16349.974199454755</v>
      </c>
      <c r="AA9" s="72">
        <v>17027.223707266425</v>
      </c>
      <c r="AB9" s="72">
        <v>17819.599507484516</v>
      </c>
      <c r="AC9" s="72">
        <v>18727.101600109043</v>
      </c>
      <c r="AD9" s="72">
        <v>19749.729985140013</v>
      </c>
      <c r="AE9" s="72">
        <v>20887.484662577401</v>
      </c>
      <c r="AF9" s="72">
        <v>22189.183968521396</v>
      </c>
      <c r="AG9" s="72">
        <v>23654.827902972007</v>
      </c>
      <c r="AH9" s="72">
        <v>25284.416465929189</v>
      </c>
      <c r="AI9" s="72">
        <v>27077.949657393008</v>
      </c>
      <c r="AJ9" s="72">
        <v>28535.127181021315</v>
      </c>
      <c r="AK9" s="72">
        <v>29655.94903681416</v>
      </c>
      <c r="AL9" s="72">
        <v>30440.415224771506</v>
      </c>
      <c r="AM9" s="84">
        <v>30888.525744893363</v>
      </c>
      <c r="AN9" s="84">
        <v>31224.608634984768</v>
      </c>
      <c r="AO9" s="84">
        <v>31448.663895045702</v>
      </c>
      <c r="AP9" s="84">
        <v>31560.691525076174</v>
      </c>
    </row>
    <row r="10" spans="1:42" ht="24.95" customHeight="1" x14ac:dyDescent="0.25">
      <c r="A10" s="69">
        <f t="shared" si="0"/>
        <v>7</v>
      </c>
      <c r="B10" s="70" t="s">
        <v>64</v>
      </c>
      <c r="C10" s="71">
        <v>728221.47590967768</v>
      </c>
      <c r="D10" s="71">
        <v>695171.37943166227</v>
      </c>
      <c r="E10" s="71">
        <v>701317.91416130145</v>
      </c>
      <c r="F10" s="71">
        <v>734383.95049735811</v>
      </c>
      <c r="G10" s="72">
        <v>657408.98330569605</v>
      </c>
      <c r="H10" s="72">
        <v>719784.62493231427</v>
      </c>
      <c r="I10" s="72">
        <v>803563.19081528229</v>
      </c>
      <c r="J10" s="72">
        <v>742257.80094670749</v>
      </c>
      <c r="K10" s="72">
        <v>740914.96578109125</v>
      </c>
      <c r="L10" s="72">
        <v>817434.82219262212</v>
      </c>
      <c r="M10" s="72">
        <v>877218.70079063287</v>
      </c>
      <c r="N10" s="72">
        <v>927622.47123565408</v>
      </c>
      <c r="O10" s="72">
        <v>912110.64526328014</v>
      </c>
      <c r="P10" s="72">
        <v>1007352.1191907612</v>
      </c>
      <c r="Q10" s="72">
        <v>1072423.9340394763</v>
      </c>
      <c r="R10" s="72">
        <v>1121161.3715064821</v>
      </c>
      <c r="S10" s="72">
        <v>1158666.1771876137</v>
      </c>
      <c r="T10" s="72">
        <v>1245910.2092015597</v>
      </c>
      <c r="U10" s="72">
        <v>1140087.47735734</v>
      </c>
      <c r="V10" s="72">
        <v>875909.3262534868</v>
      </c>
      <c r="W10" s="72">
        <v>1111403.1098415665</v>
      </c>
      <c r="X10" s="72">
        <v>1298780.0529027516</v>
      </c>
      <c r="Y10" s="72">
        <v>1337965.299313386</v>
      </c>
      <c r="Z10" s="72">
        <v>1305923.2179422968</v>
      </c>
      <c r="AA10" s="72">
        <v>1444528.6424208565</v>
      </c>
      <c r="AB10" s="72">
        <v>1713047.2220901679</v>
      </c>
      <c r="AC10" s="72">
        <v>1809757.328507659</v>
      </c>
      <c r="AD10" s="72">
        <v>2058799.6569813162</v>
      </c>
      <c r="AE10" s="72">
        <v>2032135.8846866072</v>
      </c>
      <c r="AF10" s="72">
        <v>1999875.2149696872</v>
      </c>
      <c r="AG10" s="72">
        <v>2288934.6314919423</v>
      </c>
      <c r="AH10" s="72">
        <v>2457337.8640837395</v>
      </c>
      <c r="AI10" s="72">
        <v>2518386.8306123386</v>
      </c>
      <c r="AJ10" s="72">
        <v>2881614.5905010691</v>
      </c>
      <c r="AK10" s="72">
        <v>2721458.6648438713</v>
      </c>
      <c r="AL10" s="72">
        <v>2808298.8699051449</v>
      </c>
      <c r="AM10" s="84">
        <v>2594335.8454559296</v>
      </c>
      <c r="AN10" s="84">
        <v>3073991.699630036</v>
      </c>
      <c r="AO10" s="84">
        <v>2932960.0508955838</v>
      </c>
      <c r="AP10" s="84">
        <v>2762616.466404174</v>
      </c>
    </row>
    <row r="11" spans="1:42" ht="24.95" customHeight="1" x14ac:dyDescent="0.25">
      <c r="A11" s="73">
        <f t="shared" si="0"/>
        <v>8</v>
      </c>
      <c r="B11" s="74" t="s">
        <v>65</v>
      </c>
      <c r="C11" s="75">
        <v>1255341.1538961327</v>
      </c>
      <c r="D11" s="75">
        <v>1334860.9678101423</v>
      </c>
      <c r="E11" s="75">
        <v>1229385.3834319848</v>
      </c>
      <c r="F11" s="75">
        <v>1404921.29486174</v>
      </c>
      <c r="G11" s="76">
        <v>1329054.3867986705</v>
      </c>
      <c r="H11" s="76">
        <v>1470769.9548693774</v>
      </c>
      <c r="I11" s="76">
        <v>1596657.3141512161</v>
      </c>
      <c r="J11" s="76">
        <v>1736530.2441807368</v>
      </c>
      <c r="K11" s="76">
        <v>1709560.9480337002</v>
      </c>
      <c r="L11" s="76">
        <v>1741719.7572202091</v>
      </c>
      <c r="M11" s="76">
        <v>1879175.5524115027</v>
      </c>
      <c r="N11" s="76">
        <v>2132952.0623345892</v>
      </c>
      <c r="O11" s="76">
        <v>2085373.0570603609</v>
      </c>
      <c r="P11" s="76">
        <v>2198646.8821181739</v>
      </c>
      <c r="Q11" s="76">
        <v>1981236.7958544344</v>
      </c>
      <c r="R11" s="76">
        <v>2281875.7149670306</v>
      </c>
      <c r="S11" s="76">
        <v>2179403.8859915072</v>
      </c>
      <c r="T11" s="76">
        <v>2258563.7853274453</v>
      </c>
      <c r="U11" s="76">
        <v>2033754.7648994564</v>
      </c>
      <c r="V11" s="76">
        <v>1808733.5037815911</v>
      </c>
      <c r="W11" s="76">
        <v>2117871.1707674544</v>
      </c>
      <c r="X11" s="76">
        <v>2479041.9201717605</v>
      </c>
      <c r="Y11" s="76">
        <v>2609208.368495699</v>
      </c>
      <c r="Z11" s="76">
        <v>2832573.2205650862</v>
      </c>
      <c r="AA11" s="76">
        <v>3270126.1312004752</v>
      </c>
      <c r="AB11" s="76">
        <v>3789274.7088946961</v>
      </c>
      <c r="AC11" s="76">
        <v>3620796.6473365626</v>
      </c>
      <c r="AD11" s="76">
        <v>4311665.7625682652</v>
      </c>
      <c r="AE11" s="76">
        <v>4139914.7147444161</v>
      </c>
      <c r="AF11" s="76">
        <v>3418661.2387187593</v>
      </c>
      <c r="AG11" s="76">
        <v>3759822.394779081</v>
      </c>
      <c r="AH11" s="76">
        <v>3716779.1539939111</v>
      </c>
      <c r="AI11" s="76">
        <v>4376615.7760564294</v>
      </c>
      <c r="AJ11" s="76">
        <v>4412975.3203935074</v>
      </c>
      <c r="AK11" s="76">
        <v>4551158.8374884464</v>
      </c>
      <c r="AL11" s="76">
        <v>4739392.5593601679</v>
      </c>
      <c r="AM11" s="85">
        <v>4752886.7769622048</v>
      </c>
      <c r="AN11" s="85">
        <v>4571122.6743051223</v>
      </c>
      <c r="AO11" s="85">
        <v>5099584.4745409321</v>
      </c>
      <c r="AP11" s="85">
        <v>5160759.6544514764</v>
      </c>
    </row>
    <row r="12" spans="1:42" ht="24.95" customHeight="1" x14ac:dyDescent="0.25">
      <c r="A12" s="73">
        <f t="shared" si="0"/>
        <v>9</v>
      </c>
      <c r="B12" s="74" t="s">
        <v>66</v>
      </c>
      <c r="C12" s="75">
        <v>7902258.9466105532</v>
      </c>
      <c r="D12" s="75">
        <v>8172311.5686615035</v>
      </c>
      <c r="E12" s="75">
        <v>8194084.3844271274</v>
      </c>
      <c r="F12" s="75">
        <v>8456394.2244576532</v>
      </c>
      <c r="G12" s="76">
        <v>8304805.5453457199</v>
      </c>
      <c r="H12" s="76">
        <v>8727099.0602621511</v>
      </c>
      <c r="I12" s="76">
        <v>9087218.3630128466</v>
      </c>
      <c r="J12" s="76">
        <v>9433695.9816849232</v>
      </c>
      <c r="K12" s="76">
        <v>9202603.5877401456</v>
      </c>
      <c r="L12" s="76">
        <v>9549510.1146589518</v>
      </c>
      <c r="M12" s="76">
        <v>9975431.4125706088</v>
      </c>
      <c r="N12" s="76">
        <v>10462264.615622625</v>
      </c>
      <c r="O12" s="76">
        <v>10463125.541344423</v>
      </c>
      <c r="P12" s="76">
        <v>10657259.64779691</v>
      </c>
      <c r="Q12" s="76">
        <v>10922844.54681439</v>
      </c>
      <c r="R12" s="76">
        <v>11755171.057080353</v>
      </c>
      <c r="S12" s="76">
        <v>11703137.472714122</v>
      </c>
      <c r="T12" s="76">
        <v>12275003.081698585</v>
      </c>
      <c r="U12" s="76">
        <v>12380027.948983891</v>
      </c>
      <c r="V12" s="76">
        <v>11182240.259431854</v>
      </c>
      <c r="W12" s="76">
        <v>12840960.182758804</v>
      </c>
      <c r="X12" s="76">
        <v>13954909.826288391</v>
      </c>
      <c r="Y12" s="76">
        <v>14384901.051056221</v>
      </c>
      <c r="Z12" s="76">
        <v>14655454.505197873</v>
      </c>
      <c r="AA12" s="76">
        <v>15120703.268389149</v>
      </c>
      <c r="AB12" s="76">
        <v>16315916.104083773</v>
      </c>
      <c r="AC12" s="76">
        <v>16877226.033020034</v>
      </c>
      <c r="AD12" s="76">
        <v>18344023.995300703</v>
      </c>
      <c r="AE12" s="76">
        <v>19157853.349681925</v>
      </c>
      <c r="AF12" s="76">
        <v>20532547.148040403</v>
      </c>
      <c r="AG12" s="76">
        <v>21554873.591885794</v>
      </c>
      <c r="AH12" s="76">
        <v>22405555.698844772</v>
      </c>
      <c r="AI12" s="76">
        <v>24570451.282469936</v>
      </c>
      <c r="AJ12" s="76">
        <v>26976687.627471477</v>
      </c>
      <c r="AK12" s="76">
        <v>26742698.110342488</v>
      </c>
      <c r="AL12" s="76">
        <v>26900560.979716096</v>
      </c>
      <c r="AM12" s="85">
        <v>27098602.96559108</v>
      </c>
      <c r="AN12" s="85">
        <v>28547288.337230198</v>
      </c>
      <c r="AO12" s="85">
        <v>28765694.70001068</v>
      </c>
      <c r="AP12" s="85">
        <v>29336132.997168042</v>
      </c>
    </row>
    <row r="13" spans="1:42" x14ac:dyDescent="0.25">
      <c r="B13" s="31" t="s">
        <v>42</v>
      </c>
      <c r="AE13" s="95"/>
      <c r="AF13" s="95"/>
      <c r="AG13" s="95"/>
      <c r="AH13" s="95"/>
      <c r="AI13" s="95"/>
      <c r="AJ13" s="95"/>
      <c r="AK13" s="95"/>
      <c r="AL13" s="95"/>
    </row>
    <row r="14" spans="1:42" x14ac:dyDescent="0.25">
      <c r="B14" s="111" t="s">
        <v>69</v>
      </c>
      <c r="AE14" s="95"/>
      <c r="AF14" s="95"/>
      <c r="AG14" s="95"/>
      <c r="AH14" s="95"/>
      <c r="AI14" s="95"/>
      <c r="AJ14" s="95"/>
      <c r="AK14" s="95"/>
      <c r="AL14" s="95"/>
    </row>
  </sheetData>
  <mergeCells count="12">
    <mergeCell ref="AM2:AP2"/>
    <mergeCell ref="O2:R2"/>
    <mergeCell ref="S2:V2"/>
    <mergeCell ref="W2:Z2"/>
    <mergeCell ref="AA2:AD2"/>
    <mergeCell ref="AE2:AH2"/>
    <mergeCell ref="AI2:AL2"/>
    <mergeCell ref="A2:A3"/>
    <mergeCell ref="B2:B3"/>
    <mergeCell ref="C2:F2"/>
    <mergeCell ref="G2:J2"/>
    <mergeCell ref="K2:N2"/>
  </mergeCells>
  <printOptions horizontalCentered="1"/>
  <pageMargins left="0.1" right="0.1" top="0.75" bottom="0.25" header="0.3" footer="0.3"/>
  <pageSetup scale="60" orientation="landscape" r:id="rId1"/>
  <colBreaks count="1" manualBreakCount="1">
    <brk id="22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8" sqref="B18"/>
    </sheetView>
  </sheetViews>
  <sheetFormatPr defaultRowHeight="15" x14ac:dyDescent="0.25"/>
  <cols>
    <col min="1" max="1" width="5.140625" style="62" customWidth="1"/>
    <col min="2" max="2" width="31" style="62" customWidth="1"/>
    <col min="3" max="23" width="8.140625" style="62" bestFit="1" customWidth="1"/>
    <col min="24" max="26" width="8" style="62" bestFit="1" customWidth="1"/>
    <col min="27" max="30" width="9" style="62" bestFit="1" customWidth="1"/>
    <col min="31" max="31" width="10.42578125" style="62" customWidth="1"/>
    <col min="32" max="38" width="9" style="62" bestFit="1" customWidth="1"/>
    <col min="39" max="41" width="9.140625" style="62"/>
    <col min="42" max="42" width="9.140625" style="62" customWidth="1"/>
    <col min="43" max="16384" width="9.140625" style="62"/>
  </cols>
  <sheetData>
    <row r="1" spans="1:42" ht="31.5" customHeight="1" x14ac:dyDescent="0.25">
      <c r="A1" s="58" t="s">
        <v>67</v>
      </c>
      <c r="B1" s="59"/>
      <c r="C1" s="59"/>
      <c r="D1" s="59"/>
      <c r="E1" s="59"/>
      <c r="F1" s="59"/>
      <c r="G1" s="60"/>
      <c r="H1" s="59"/>
      <c r="I1" s="58"/>
      <c r="J1" s="59"/>
      <c r="K1" s="60"/>
      <c r="L1" s="59"/>
      <c r="M1" s="59"/>
      <c r="N1" s="59"/>
      <c r="O1" s="60"/>
      <c r="P1" s="59"/>
      <c r="Q1" s="59"/>
      <c r="R1" s="59"/>
      <c r="S1" s="60"/>
      <c r="T1" s="59"/>
      <c r="U1" s="59"/>
      <c r="V1" s="59"/>
      <c r="W1" s="60"/>
      <c r="X1" s="59"/>
      <c r="Y1" s="59"/>
      <c r="Z1" s="59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</row>
    <row r="2" spans="1:42" ht="15" customHeight="1" x14ac:dyDescent="0.25">
      <c r="A2" s="127" t="s">
        <v>0</v>
      </c>
      <c r="B2" s="129" t="s">
        <v>57</v>
      </c>
      <c r="C2" s="130" t="s">
        <v>43</v>
      </c>
      <c r="D2" s="130"/>
      <c r="E2" s="130"/>
      <c r="F2" s="130"/>
      <c r="G2" s="129" t="s">
        <v>2</v>
      </c>
      <c r="H2" s="129"/>
      <c r="I2" s="129"/>
      <c r="J2" s="129"/>
      <c r="K2" s="129" t="s">
        <v>3</v>
      </c>
      <c r="L2" s="129"/>
      <c r="M2" s="129"/>
      <c r="N2" s="129"/>
      <c r="O2" s="129" t="s">
        <v>4</v>
      </c>
      <c r="P2" s="129"/>
      <c r="Q2" s="129"/>
      <c r="R2" s="129"/>
      <c r="S2" s="129" t="s">
        <v>5</v>
      </c>
      <c r="T2" s="129"/>
      <c r="U2" s="129"/>
      <c r="V2" s="129"/>
      <c r="W2" s="129" t="s">
        <v>6</v>
      </c>
      <c r="X2" s="129"/>
      <c r="Y2" s="129"/>
      <c r="Z2" s="129"/>
      <c r="AA2" s="129" t="s">
        <v>44</v>
      </c>
      <c r="AB2" s="129"/>
      <c r="AC2" s="129"/>
      <c r="AD2" s="129"/>
      <c r="AE2" s="129" t="s">
        <v>45</v>
      </c>
      <c r="AF2" s="129"/>
      <c r="AG2" s="129"/>
      <c r="AH2" s="129"/>
      <c r="AI2" s="131" t="s">
        <v>46</v>
      </c>
      <c r="AJ2" s="131"/>
      <c r="AK2" s="131"/>
      <c r="AL2" s="131"/>
      <c r="AM2" s="115" t="s">
        <v>68</v>
      </c>
      <c r="AN2" s="115"/>
      <c r="AO2" s="115"/>
      <c r="AP2" s="115"/>
    </row>
    <row r="3" spans="1:42" x14ac:dyDescent="0.25">
      <c r="A3" s="128"/>
      <c r="B3" s="129"/>
      <c r="C3" s="63" t="s">
        <v>7</v>
      </c>
      <c r="D3" s="63" t="s">
        <v>8</v>
      </c>
      <c r="E3" s="63" t="s">
        <v>9</v>
      </c>
      <c r="F3" s="63" t="s">
        <v>10</v>
      </c>
      <c r="G3" s="64" t="s">
        <v>7</v>
      </c>
      <c r="H3" s="64" t="s">
        <v>8</v>
      </c>
      <c r="I3" s="64" t="s">
        <v>9</v>
      </c>
      <c r="J3" s="64" t="s">
        <v>10</v>
      </c>
      <c r="K3" s="64" t="s">
        <v>7</v>
      </c>
      <c r="L3" s="64" t="s">
        <v>8</v>
      </c>
      <c r="M3" s="64" t="s">
        <v>9</v>
      </c>
      <c r="N3" s="64" t="s">
        <v>10</v>
      </c>
      <c r="O3" s="64" t="s">
        <v>7</v>
      </c>
      <c r="P3" s="64" t="s">
        <v>8</v>
      </c>
      <c r="Q3" s="64" t="s">
        <v>9</v>
      </c>
      <c r="R3" s="64" t="s">
        <v>10</v>
      </c>
      <c r="S3" s="64" t="s">
        <v>7</v>
      </c>
      <c r="T3" s="64" t="s">
        <v>8</v>
      </c>
      <c r="U3" s="64" t="s">
        <v>9</v>
      </c>
      <c r="V3" s="64" t="s">
        <v>10</v>
      </c>
      <c r="W3" s="64" t="s">
        <v>7</v>
      </c>
      <c r="X3" s="64" t="s">
        <v>8</v>
      </c>
      <c r="Y3" s="64" t="s">
        <v>9</v>
      </c>
      <c r="Z3" s="64" t="s">
        <v>10</v>
      </c>
      <c r="AA3" s="64" t="s">
        <v>7</v>
      </c>
      <c r="AB3" s="64" t="s">
        <v>8</v>
      </c>
      <c r="AC3" s="64" t="s">
        <v>9</v>
      </c>
      <c r="AD3" s="64" t="s">
        <v>10</v>
      </c>
      <c r="AE3" s="64" t="s">
        <v>7</v>
      </c>
      <c r="AF3" s="64" t="s">
        <v>8</v>
      </c>
      <c r="AG3" s="64" t="s">
        <v>9</v>
      </c>
      <c r="AH3" s="64" t="s">
        <v>10</v>
      </c>
      <c r="AI3" s="96" t="s">
        <v>7</v>
      </c>
      <c r="AJ3" s="96" t="s">
        <v>8</v>
      </c>
      <c r="AK3" s="96" t="s">
        <v>9</v>
      </c>
      <c r="AL3" s="96" t="s">
        <v>10</v>
      </c>
      <c r="AM3" s="106" t="s">
        <v>7</v>
      </c>
      <c r="AN3" s="106" t="s">
        <v>8</v>
      </c>
      <c r="AO3" s="106" t="s">
        <v>9</v>
      </c>
      <c r="AP3" s="106" t="s">
        <v>10</v>
      </c>
    </row>
    <row r="4" spans="1:42" ht="24.95" customHeight="1" x14ac:dyDescent="0.25">
      <c r="A4" s="65">
        <v>1</v>
      </c>
      <c r="B4" s="66" t="s">
        <v>58</v>
      </c>
      <c r="C4" s="67">
        <v>6514211.6327144466</v>
      </c>
      <c r="D4" s="67">
        <v>6698699.4666899862</v>
      </c>
      <c r="E4" s="67">
        <v>6694305.6316045616</v>
      </c>
      <c r="F4" s="67">
        <v>6199757.8927610964</v>
      </c>
      <c r="G4" s="67">
        <v>7066635.2946705483</v>
      </c>
      <c r="H4" s="67">
        <v>6993946.7049756646</v>
      </c>
      <c r="I4" s="67">
        <v>7311197.2810635772</v>
      </c>
      <c r="J4" s="67">
        <v>6544105.4442576375</v>
      </c>
      <c r="K4" s="67">
        <v>7832009.2003807696</v>
      </c>
      <c r="L4" s="67">
        <v>7471309.2875040155</v>
      </c>
      <c r="M4" s="67">
        <v>7521553.9934323989</v>
      </c>
      <c r="N4" s="67">
        <v>7090939.2369074989</v>
      </c>
      <c r="O4" s="67">
        <v>8088191.8903686972</v>
      </c>
      <c r="P4" s="67">
        <v>7984907.944602631</v>
      </c>
      <c r="Q4" s="67">
        <v>7896426.060311893</v>
      </c>
      <c r="R4" s="67">
        <v>7613736.0333916433</v>
      </c>
      <c r="S4" s="67">
        <v>8323360.0808490291</v>
      </c>
      <c r="T4" s="67">
        <v>7881703.4005443752</v>
      </c>
      <c r="U4" s="67">
        <v>7918652.5958993835</v>
      </c>
      <c r="V4" s="67">
        <v>6550441.2337965211</v>
      </c>
      <c r="W4" s="67">
        <v>8502072.2568842731</v>
      </c>
      <c r="X4" s="67">
        <v>8470124.6438454799</v>
      </c>
      <c r="Y4" s="67">
        <v>8712803.3017128389</v>
      </c>
      <c r="Z4" s="67">
        <v>7871128.9216864649</v>
      </c>
      <c r="AA4" s="67">
        <v>9333523.6833629683</v>
      </c>
      <c r="AB4" s="67">
        <v>9120814.8778837696</v>
      </c>
      <c r="AC4" s="67">
        <v>9185553.1985352822</v>
      </c>
      <c r="AD4" s="67">
        <v>8370258.9567233976</v>
      </c>
      <c r="AE4" s="67">
        <v>9528143.4157074429</v>
      </c>
      <c r="AF4" s="67">
        <v>9174314.1476862431</v>
      </c>
      <c r="AG4" s="67">
        <v>9390384.7389038838</v>
      </c>
      <c r="AH4" s="67">
        <v>8592549.6075031888</v>
      </c>
      <c r="AI4" s="99">
        <v>10077400.1307595</v>
      </c>
      <c r="AJ4" s="99">
        <v>9692752.2029174697</v>
      </c>
      <c r="AK4" s="99">
        <v>9988421.4268711172</v>
      </c>
      <c r="AL4" s="99">
        <v>9161125.8616237231</v>
      </c>
      <c r="AM4" s="83">
        <v>10421979.385622008</v>
      </c>
      <c r="AN4" s="83">
        <v>9931761.0603099782</v>
      </c>
      <c r="AO4" s="83">
        <v>9973669.7708076946</v>
      </c>
      <c r="AP4" s="83">
        <v>9303411.4448075518</v>
      </c>
    </row>
    <row r="5" spans="1:42" ht="24.95" customHeight="1" x14ac:dyDescent="0.25">
      <c r="A5" s="69">
        <f>A4+1</f>
        <v>2</v>
      </c>
      <c r="B5" s="70" t="s">
        <v>59</v>
      </c>
      <c r="C5" s="71">
        <v>72687.749335257147</v>
      </c>
      <c r="D5" s="71">
        <v>73284.849601154274</v>
      </c>
      <c r="E5" s="71">
        <v>74479.050132948556</v>
      </c>
      <c r="F5" s="71">
        <v>76270.350930639979</v>
      </c>
      <c r="G5" s="71">
        <v>76370.191909992485</v>
      </c>
      <c r="H5" s="71">
        <v>78286.931821888953</v>
      </c>
      <c r="I5" s="71">
        <v>80270.693553295365</v>
      </c>
      <c r="J5" s="71">
        <v>82197.457020710048</v>
      </c>
      <c r="K5" s="71">
        <v>85000.853473417083</v>
      </c>
      <c r="L5" s="71">
        <v>86877.553063611398</v>
      </c>
      <c r="M5" s="71">
        <v>89585.185059352079</v>
      </c>
      <c r="N5" s="71">
        <v>90551.537823962091</v>
      </c>
      <c r="O5" s="71">
        <v>91504.244143515738</v>
      </c>
      <c r="P5" s="71">
        <v>92329.57778204816</v>
      </c>
      <c r="Q5" s="71">
        <v>93553.10750520858</v>
      </c>
      <c r="R5" s="71">
        <v>93292.367377556584</v>
      </c>
      <c r="S5" s="71">
        <v>92297.206302203806</v>
      </c>
      <c r="T5" s="71">
        <v>91959.195529282806</v>
      </c>
      <c r="U5" s="71">
        <v>93638.211970558914</v>
      </c>
      <c r="V5" s="71">
        <v>97017.318274503152</v>
      </c>
      <c r="W5" s="71">
        <v>96523.763870382027</v>
      </c>
      <c r="X5" s="71">
        <v>96275.384019563833</v>
      </c>
      <c r="Y5" s="71">
        <v>96600.115010359703</v>
      </c>
      <c r="Z5" s="71">
        <v>95537.779142804589</v>
      </c>
      <c r="AA5" s="71">
        <v>94117.086274221787</v>
      </c>
      <c r="AB5" s="71">
        <v>92071.65802133386</v>
      </c>
      <c r="AC5" s="71">
        <v>94859.301369784633</v>
      </c>
      <c r="AD5" s="71">
        <v>96962.642037439728</v>
      </c>
      <c r="AE5" s="71">
        <v>95628.838679397886</v>
      </c>
      <c r="AF5" s="71">
        <v>98585.097944359833</v>
      </c>
      <c r="AG5" s="71">
        <v>98232.356526125135</v>
      </c>
      <c r="AH5" s="71">
        <v>97319.99402600358</v>
      </c>
      <c r="AI5" s="100">
        <v>97205.308938945716</v>
      </c>
      <c r="AJ5" s="100">
        <v>96621.642496296816</v>
      </c>
      <c r="AK5" s="100">
        <v>97144.745868485639</v>
      </c>
      <c r="AL5" s="100">
        <v>102435.30903996248</v>
      </c>
      <c r="AM5" s="84">
        <v>105369.53432456162</v>
      </c>
      <c r="AN5" s="84">
        <v>107498.0288684477</v>
      </c>
      <c r="AO5" s="84">
        <v>109548.69412781685</v>
      </c>
      <c r="AP5" s="84">
        <v>111002.25096646676</v>
      </c>
    </row>
    <row r="6" spans="1:42" ht="24.95" customHeight="1" x14ac:dyDescent="0.25">
      <c r="A6" s="69">
        <f t="shared" ref="A6:A12" si="0">A5+1</f>
        <v>3</v>
      </c>
      <c r="B6" s="70" t="s">
        <v>60</v>
      </c>
      <c r="C6" s="71">
        <v>680437.35808703874</v>
      </c>
      <c r="D6" s="71">
        <v>814823.62024216319</v>
      </c>
      <c r="E6" s="71">
        <v>865780.88416606525</v>
      </c>
      <c r="F6" s="71">
        <v>1110743.8837230641</v>
      </c>
      <c r="G6" s="71">
        <v>636711.03533689212</v>
      </c>
      <c r="H6" s="71">
        <v>895321.85848330322</v>
      </c>
      <c r="I6" s="71">
        <v>860792.40187685308</v>
      </c>
      <c r="J6" s="71">
        <v>1234768.6267977897</v>
      </c>
      <c r="K6" s="71">
        <v>727907.55738335301</v>
      </c>
      <c r="L6" s="71">
        <v>894890.27037324454</v>
      </c>
      <c r="M6" s="71">
        <v>977227.7600740185</v>
      </c>
      <c r="N6" s="71">
        <v>1226610.3723074803</v>
      </c>
      <c r="O6" s="71">
        <v>780774.8487351354</v>
      </c>
      <c r="P6" s="71">
        <v>870559.6626418964</v>
      </c>
      <c r="Q6" s="71">
        <v>915491.94386560144</v>
      </c>
      <c r="R6" s="71">
        <v>1199463.8303389288</v>
      </c>
      <c r="S6" s="71">
        <v>702331.63746748213</v>
      </c>
      <c r="T6" s="71">
        <v>972891.17804215942</v>
      </c>
      <c r="U6" s="71">
        <v>882974.53836472542</v>
      </c>
      <c r="V6" s="71">
        <v>1528576.6461256333</v>
      </c>
      <c r="W6" s="71">
        <v>743837.4235814967</v>
      </c>
      <c r="X6" s="71">
        <v>1012365.283775919</v>
      </c>
      <c r="Y6" s="71">
        <v>944515.11841805244</v>
      </c>
      <c r="Z6" s="71">
        <v>1460308.1742245315</v>
      </c>
      <c r="AA6" s="71">
        <v>750349.73886980175</v>
      </c>
      <c r="AB6" s="71">
        <v>935295.29802420072</v>
      </c>
      <c r="AC6" s="71">
        <v>974499.12491693744</v>
      </c>
      <c r="AD6" s="71">
        <v>1445529.8381890596</v>
      </c>
      <c r="AE6" s="71">
        <v>739166.64447203383</v>
      </c>
      <c r="AF6" s="71">
        <v>902790.49136773881</v>
      </c>
      <c r="AG6" s="71">
        <v>990080.3363848587</v>
      </c>
      <c r="AH6" s="71">
        <v>1313855.5844642594</v>
      </c>
      <c r="AI6" s="100">
        <v>694682.54624364292</v>
      </c>
      <c r="AJ6" s="100">
        <v>904358.05630928092</v>
      </c>
      <c r="AK6" s="100">
        <v>819274.40870219585</v>
      </c>
      <c r="AL6" s="100">
        <v>1182312.9887448801</v>
      </c>
      <c r="AM6" s="84">
        <v>720015.95716746792</v>
      </c>
      <c r="AN6" s="84">
        <v>873635.63401705457</v>
      </c>
      <c r="AO6" s="84">
        <v>1005782.6511336733</v>
      </c>
      <c r="AP6" s="84">
        <v>1426524.7576818045</v>
      </c>
    </row>
    <row r="7" spans="1:42" ht="24.95" customHeight="1" x14ac:dyDescent="0.25">
      <c r="A7" s="69">
        <f t="shared" si="0"/>
        <v>4</v>
      </c>
      <c r="B7" s="70" t="s">
        <v>61</v>
      </c>
      <c r="C7" s="71">
        <v>1000114.040202972</v>
      </c>
      <c r="D7" s="71">
        <v>1080112.9614928938</v>
      </c>
      <c r="E7" s="71">
        <v>1013341.4786047245</v>
      </c>
      <c r="F7" s="71">
        <v>1563580.3892678162</v>
      </c>
      <c r="G7" s="71">
        <v>999305.21629767376</v>
      </c>
      <c r="H7" s="71">
        <v>1115879.4398265725</v>
      </c>
      <c r="I7" s="71">
        <v>1073958.7086849266</v>
      </c>
      <c r="J7" s="71">
        <v>1828035.1138887689</v>
      </c>
      <c r="K7" s="71">
        <v>1068504.842428135</v>
      </c>
      <c r="L7" s="71">
        <v>1302069.7648838956</v>
      </c>
      <c r="M7" s="71">
        <v>1363771.2431567023</v>
      </c>
      <c r="N7" s="71">
        <v>1799270.662944016</v>
      </c>
      <c r="O7" s="71">
        <v>1113681.5466538756</v>
      </c>
      <c r="P7" s="71">
        <v>1129082.3648167732</v>
      </c>
      <c r="Q7" s="71">
        <v>1167076.1500197835</v>
      </c>
      <c r="R7" s="71">
        <v>1511568.8781410845</v>
      </c>
      <c r="S7" s="71">
        <v>1004727.8705998857</v>
      </c>
      <c r="T7" s="71">
        <v>1188174.730456806</v>
      </c>
      <c r="U7" s="71">
        <v>1131759.4071828797</v>
      </c>
      <c r="V7" s="71">
        <v>1268172.1812113381</v>
      </c>
      <c r="W7" s="71">
        <v>1010023.487568067</v>
      </c>
      <c r="X7" s="71">
        <v>1153314.0915104281</v>
      </c>
      <c r="Y7" s="71">
        <v>1114520.0089210377</v>
      </c>
      <c r="Z7" s="71">
        <v>1483332.6299906357</v>
      </c>
      <c r="AA7" s="71">
        <v>1115365.5061645692</v>
      </c>
      <c r="AB7" s="71">
        <v>1163537.9551388973</v>
      </c>
      <c r="AC7" s="71">
        <v>1265677.0054230585</v>
      </c>
      <c r="AD7" s="71">
        <v>1434319.3018866358</v>
      </c>
      <c r="AE7" s="71">
        <v>954228.16558773792</v>
      </c>
      <c r="AF7" s="71">
        <v>1078567.0344255373</v>
      </c>
      <c r="AG7" s="71">
        <v>953242.28811414866</v>
      </c>
      <c r="AH7" s="71">
        <v>1193354.1237870182</v>
      </c>
      <c r="AI7" s="100">
        <v>898361.68399818975</v>
      </c>
      <c r="AJ7" s="100">
        <v>1027312.8363700407</v>
      </c>
      <c r="AK7" s="100">
        <v>982874.99626594479</v>
      </c>
      <c r="AL7" s="100">
        <v>1203544.940605327</v>
      </c>
      <c r="AM7" s="84">
        <v>916710.58966885065</v>
      </c>
      <c r="AN7" s="84">
        <v>1118354.5400839921</v>
      </c>
      <c r="AO7" s="84">
        <v>1167625.2883272448</v>
      </c>
      <c r="AP7" s="84">
        <v>1481216.581919912</v>
      </c>
    </row>
    <row r="8" spans="1:42" ht="24.95" customHeight="1" x14ac:dyDescent="0.25">
      <c r="A8" s="69">
        <f t="shared" si="0"/>
        <v>5</v>
      </c>
      <c r="B8" s="70" t="s">
        <v>62</v>
      </c>
      <c r="C8" s="71">
        <v>128684.25352677057</v>
      </c>
      <c r="D8" s="71">
        <v>129570.63051606233</v>
      </c>
      <c r="E8" s="71">
        <v>131343.3844946459</v>
      </c>
      <c r="F8" s="71">
        <v>134002.51546252126</v>
      </c>
      <c r="G8" s="71">
        <v>133546.09219038332</v>
      </c>
      <c r="H8" s="71">
        <v>135863.72514499951</v>
      </c>
      <c r="I8" s="71">
        <v>137906.2482896244</v>
      </c>
      <c r="J8" s="71">
        <v>139493.9823749928</v>
      </c>
      <c r="K8" s="71">
        <v>142232.47789199339</v>
      </c>
      <c r="L8" s="71">
        <v>143743.97426723165</v>
      </c>
      <c r="M8" s="71">
        <v>146928.21577360024</v>
      </c>
      <c r="N8" s="71">
        <v>147543.50806717467</v>
      </c>
      <c r="O8" s="71">
        <v>148417.38608782395</v>
      </c>
      <c r="P8" s="71">
        <v>148848.88244180969</v>
      </c>
      <c r="Q8" s="71">
        <v>149699.38315613932</v>
      </c>
      <c r="R8" s="71">
        <v>147980.01231422721</v>
      </c>
      <c r="S8" s="71">
        <v>144952.19019165548</v>
      </c>
      <c r="T8" s="71">
        <v>143738.65721948896</v>
      </c>
      <c r="U8" s="71">
        <v>146366.33227568775</v>
      </c>
      <c r="V8" s="71">
        <v>152308.35631316772</v>
      </c>
      <c r="W8" s="71">
        <v>152786.59543666028</v>
      </c>
      <c r="X8" s="71">
        <v>154549.89315156377</v>
      </c>
      <c r="Y8" s="71">
        <v>158095.0712020121</v>
      </c>
      <c r="Z8" s="71">
        <v>160194.29620976376</v>
      </c>
      <c r="AA8" s="71">
        <v>162444.94307229368</v>
      </c>
      <c r="AB8" s="71">
        <v>160920.03309985498</v>
      </c>
      <c r="AC8" s="71">
        <v>165448.76037011712</v>
      </c>
      <c r="AD8" s="71">
        <v>166705.19145773412</v>
      </c>
      <c r="AE8" s="71">
        <v>160577.91088127653</v>
      </c>
      <c r="AF8" s="71">
        <v>164066.46405656124</v>
      </c>
      <c r="AG8" s="71">
        <v>163908.1836063927</v>
      </c>
      <c r="AH8" s="71">
        <v>164246.38545576954</v>
      </c>
      <c r="AI8" s="100">
        <v>167019.27815508409</v>
      </c>
      <c r="AJ8" s="100">
        <v>166683.3117158603</v>
      </c>
      <c r="AK8" s="100">
        <v>166401.75849022914</v>
      </c>
      <c r="AL8" s="100">
        <v>172598.32363882649</v>
      </c>
      <c r="AM8" s="84">
        <v>173123.60310859582</v>
      </c>
      <c r="AN8" s="84">
        <v>173487.55588461721</v>
      </c>
      <c r="AO8" s="84">
        <v>174773.51493595153</v>
      </c>
      <c r="AP8" s="84">
        <v>176095.86802071717</v>
      </c>
    </row>
    <row r="9" spans="1:42" ht="24.95" customHeight="1" x14ac:dyDescent="0.25">
      <c r="A9" s="69">
        <f t="shared" si="0"/>
        <v>6</v>
      </c>
      <c r="B9" s="70" t="s">
        <v>63</v>
      </c>
      <c r="C9" s="71">
        <v>8298.6043946972295</v>
      </c>
      <c r="D9" s="71">
        <v>8402.2626368183373</v>
      </c>
      <c r="E9" s="71">
        <v>8609.5791210605548</v>
      </c>
      <c r="F9" s="71">
        <v>8920.5538474238783</v>
      </c>
      <c r="G9" s="71">
        <v>9063.5814905741081</v>
      </c>
      <c r="H9" s="71">
        <v>9336.5214143577887</v>
      </c>
      <c r="I9" s="71">
        <v>9537.3662133217604</v>
      </c>
      <c r="J9" s="71">
        <v>9655.7216817463468</v>
      </c>
      <c r="K9" s="71">
        <v>9805.4123801592759</v>
      </c>
      <c r="L9" s="71">
        <v>9883.3358098206281</v>
      </c>
      <c r="M9" s="71">
        <v>10088.387785299903</v>
      </c>
      <c r="N9" s="71">
        <v>10128.676124720192</v>
      </c>
      <c r="O9" s="71">
        <v>10197.646977982919</v>
      </c>
      <c r="P9" s="71">
        <v>10233.190121938736</v>
      </c>
      <c r="Q9" s="71">
        <v>10294.740044270533</v>
      </c>
      <c r="R9" s="71">
        <v>10176.93725580781</v>
      </c>
      <c r="S9" s="71">
        <v>9966.7841717971532</v>
      </c>
      <c r="T9" s="71">
        <v>9882.0776441883354</v>
      </c>
      <c r="U9" s="71">
        <v>10062.062858140504</v>
      </c>
      <c r="V9" s="71">
        <v>10470.455925874001</v>
      </c>
      <c r="W9" s="71">
        <v>10503.783751908393</v>
      </c>
      <c r="X9" s="71">
        <v>10625.297470660429</v>
      </c>
      <c r="Y9" s="71">
        <v>10869.17725221818</v>
      </c>
      <c r="Z9" s="71">
        <v>11013.519125212997</v>
      </c>
      <c r="AA9" s="71">
        <v>11168.153621063109</v>
      </c>
      <c r="AB9" s="71">
        <v>11063.252864336726</v>
      </c>
      <c r="AC9" s="71">
        <v>11374.571519329153</v>
      </c>
      <c r="AD9" s="71">
        <v>11460.948295271006</v>
      </c>
      <c r="AE9" s="71">
        <v>11039.719264391235</v>
      </c>
      <c r="AF9" s="71">
        <v>11279.56956884994</v>
      </c>
      <c r="AG9" s="71">
        <v>11268.69345153181</v>
      </c>
      <c r="AH9" s="71">
        <v>11291.945115227018</v>
      </c>
      <c r="AI9" s="100">
        <v>11482.577729037585</v>
      </c>
      <c r="AJ9" s="100">
        <v>11459.477728074189</v>
      </c>
      <c r="AK9" s="100">
        <v>11440.119809596135</v>
      </c>
      <c r="AL9" s="100">
        <v>11866.133433292096</v>
      </c>
      <c r="AM9" s="84">
        <v>11902.247109573022</v>
      </c>
      <c r="AN9" s="84">
        <v>11927.26938284561</v>
      </c>
      <c r="AO9" s="84">
        <v>12015.679409685989</v>
      </c>
      <c r="AP9" s="84">
        <v>12106.591356949753</v>
      </c>
    </row>
    <row r="10" spans="1:42" ht="24.95" customHeight="1" x14ac:dyDescent="0.25">
      <c r="A10" s="69">
        <f t="shared" si="0"/>
        <v>7</v>
      </c>
      <c r="B10" s="70" t="s">
        <v>64</v>
      </c>
      <c r="C10" s="71">
        <v>720276.57932239957</v>
      </c>
      <c r="D10" s="71">
        <v>698282.42063385947</v>
      </c>
      <c r="E10" s="71">
        <v>703304.06315758999</v>
      </c>
      <c r="F10" s="71">
        <v>737231.65688615059</v>
      </c>
      <c r="G10" s="71">
        <v>664923.78241397894</v>
      </c>
      <c r="H10" s="71">
        <v>721028.80639481172</v>
      </c>
      <c r="I10" s="71">
        <v>805525.87218987301</v>
      </c>
      <c r="J10" s="71">
        <v>738274.57097487582</v>
      </c>
      <c r="K10" s="71">
        <v>739168.41418522538</v>
      </c>
      <c r="L10" s="71">
        <v>807122.56797037798</v>
      </c>
      <c r="M10" s="71">
        <v>824390.61194757721</v>
      </c>
      <c r="N10" s="71">
        <v>853236.12062074651</v>
      </c>
      <c r="O10" s="71">
        <v>852753.75254352193</v>
      </c>
      <c r="P10" s="71">
        <v>893622.05974246748</v>
      </c>
      <c r="Q10" s="71">
        <v>937043.22441022599</v>
      </c>
      <c r="R10" s="71">
        <v>965164.36612468399</v>
      </c>
      <c r="S10" s="71">
        <v>985859.91749040876</v>
      </c>
      <c r="T10" s="71">
        <v>1028589.3963079655</v>
      </c>
      <c r="U10" s="71">
        <v>946509.23378421855</v>
      </c>
      <c r="V10" s="71">
        <v>742915.09297040291</v>
      </c>
      <c r="W10" s="71">
        <v>881171.40147764597</v>
      </c>
      <c r="X10" s="71">
        <v>997525.38592949219</v>
      </c>
      <c r="Y10" s="71">
        <v>1034875.3515554533</v>
      </c>
      <c r="Z10" s="71">
        <v>1019729.3345794174</v>
      </c>
      <c r="AA10" s="71">
        <v>1054804.4244079173</v>
      </c>
      <c r="AB10" s="71">
        <v>1025987.230939987</v>
      </c>
      <c r="AC10" s="71">
        <v>1056306.1915461496</v>
      </c>
      <c r="AD10" s="71">
        <v>1058055.0649535717</v>
      </c>
      <c r="AE10" s="71">
        <v>1066672.8675097525</v>
      </c>
      <c r="AF10" s="71">
        <v>1068386.4158626129</v>
      </c>
      <c r="AG10" s="71">
        <v>1085260.2892835489</v>
      </c>
      <c r="AH10" s="71">
        <v>1080855.2064539895</v>
      </c>
      <c r="AI10" s="100">
        <v>1052625.7460285984</v>
      </c>
      <c r="AJ10" s="100">
        <v>1060326.8300699932</v>
      </c>
      <c r="AK10" s="100">
        <v>1034086.5856513705</v>
      </c>
      <c r="AL10" s="100">
        <v>1096976.8395046196</v>
      </c>
      <c r="AM10" s="84">
        <v>992235.4226771855</v>
      </c>
      <c r="AN10" s="84">
        <v>1066376.5604790896</v>
      </c>
      <c r="AO10" s="84">
        <v>1095871.8037059996</v>
      </c>
      <c r="AP10" s="84">
        <v>1115284.9450412404</v>
      </c>
    </row>
    <row r="11" spans="1:42" ht="24.95" customHeight="1" x14ac:dyDescent="0.25">
      <c r="A11" s="69">
        <f t="shared" si="0"/>
        <v>8</v>
      </c>
      <c r="B11" s="70" t="s">
        <v>65</v>
      </c>
      <c r="C11" s="71">
        <v>1173537.8136858284</v>
      </c>
      <c r="D11" s="71">
        <v>1345648.1138042277</v>
      </c>
      <c r="E11" s="71">
        <v>1263662.5868672647</v>
      </c>
      <c r="F11" s="71">
        <v>1441660.2856426784</v>
      </c>
      <c r="G11" s="71">
        <v>1359618.3418318359</v>
      </c>
      <c r="H11" s="71">
        <v>1501105.5900501858</v>
      </c>
      <c r="I11" s="71">
        <v>1615466.4724576029</v>
      </c>
      <c r="J11" s="71">
        <v>1740120.055826603</v>
      </c>
      <c r="K11" s="71">
        <v>1729182.2824144114</v>
      </c>
      <c r="L11" s="71">
        <v>1754991.5477865194</v>
      </c>
      <c r="M11" s="71">
        <v>1779632.2650548597</v>
      </c>
      <c r="N11" s="71">
        <v>1930533.9086000037</v>
      </c>
      <c r="O11" s="71">
        <v>1938970.7555905764</v>
      </c>
      <c r="P11" s="71">
        <v>2004716.762936587</v>
      </c>
      <c r="Q11" s="71">
        <v>1813405.9034029115</v>
      </c>
      <c r="R11" s="71">
        <v>1984874.3769829678</v>
      </c>
      <c r="S11" s="71">
        <v>1929726.7700139515</v>
      </c>
      <c r="T11" s="71">
        <v>1977674.8293992069</v>
      </c>
      <c r="U11" s="71">
        <v>1808974.3549015603</v>
      </c>
      <c r="V11" s="71">
        <v>1633576.0605974058</v>
      </c>
      <c r="W11" s="71">
        <v>1852467.8759285486</v>
      </c>
      <c r="X11" s="71">
        <v>2085368.7137867627</v>
      </c>
      <c r="Y11" s="71">
        <v>2172821.365986886</v>
      </c>
      <c r="Z11" s="71">
        <v>2252947.6541051627</v>
      </c>
      <c r="AA11" s="71">
        <v>2393442.0667231176</v>
      </c>
      <c r="AB11" s="71">
        <v>2417314.3276369078</v>
      </c>
      <c r="AC11" s="71">
        <v>2379835.2852797462</v>
      </c>
      <c r="AD11" s="71">
        <v>2207949.9439548473</v>
      </c>
      <c r="AE11" s="71">
        <v>2414632.2670707465</v>
      </c>
      <c r="AF11" s="71">
        <v>2180668.5276954109</v>
      </c>
      <c r="AG11" s="71">
        <v>2424544.5282838093</v>
      </c>
      <c r="AH11" s="71">
        <v>2379517.9670371492</v>
      </c>
      <c r="AI11" s="100">
        <v>2554324.9695073473</v>
      </c>
      <c r="AJ11" s="100">
        <v>2369314.6559318448</v>
      </c>
      <c r="AK11" s="100">
        <v>2546273.6156284604</v>
      </c>
      <c r="AL11" s="100">
        <v>2474967.0516610099</v>
      </c>
      <c r="AM11" s="84">
        <v>2662858.5158944707</v>
      </c>
      <c r="AN11" s="84">
        <v>2417496.2503376915</v>
      </c>
      <c r="AO11" s="84">
        <v>2613336.1042936337</v>
      </c>
      <c r="AP11" s="84">
        <v>2503083.3604211803</v>
      </c>
    </row>
    <row r="12" spans="1:42" ht="24.95" customHeight="1" x14ac:dyDescent="0.25">
      <c r="A12" s="78">
        <f t="shared" si="0"/>
        <v>9</v>
      </c>
      <c r="B12" s="77" t="s">
        <v>66</v>
      </c>
      <c r="C12" s="79">
        <v>7951172.403897753</v>
      </c>
      <c r="D12" s="79">
        <v>8157528.09800871</v>
      </c>
      <c r="E12" s="79">
        <v>8227501.4844143325</v>
      </c>
      <c r="F12" s="79">
        <v>8388846.9572360367</v>
      </c>
      <c r="G12" s="79">
        <v>8226936.8524782052</v>
      </c>
      <c r="H12" s="79">
        <v>8448558.3980114143</v>
      </c>
      <c r="I12" s="79">
        <v>8663722.099413868</v>
      </c>
      <c r="J12" s="79">
        <v>8836410.8611699175</v>
      </c>
      <c r="K12" s="79">
        <v>8875446.4757086411</v>
      </c>
      <c r="L12" s="79">
        <v>8960905.2060856801</v>
      </c>
      <c r="M12" s="79">
        <v>9153913.1321740896</v>
      </c>
      <c r="N12" s="79">
        <v>9287746.206195591</v>
      </c>
      <c r="O12" s="79">
        <v>9146550.5599199776</v>
      </c>
      <c r="P12" s="79">
        <v>9124866.9192129783</v>
      </c>
      <c r="Q12" s="79">
        <v>9356178.7059102114</v>
      </c>
      <c r="R12" s="79">
        <v>9556508.0479609631</v>
      </c>
      <c r="S12" s="79">
        <v>9333768.9170585126</v>
      </c>
      <c r="T12" s="79">
        <v>9339263.8063450586</v>
      </c>
      <c r="U12" s="79">
        <v>9320988.0274340361</v>
      </c>
      <c r="V12" s="79">
        <v>8716325.2240200341</v>
      </c>
      <c r="W12" s="79">
        <v>9544450.8366418853</v>
      </c>
      <c r="X12" s="79">
        <v>9809411.2659163438</v>
      </c>
      <c r="Y12" s="79">
        <v>9899456.7780850884</v>
      </c>
      <c r="Z12" s="79">
        <v>9848297.0008536689</v>
      </c>
      <c r="AA12" s="79">
        <v>10128331.469049716</v>
      </c>
      <c r="AB12" s="79">
        <v>10092375.97833547</v>
      </c>
      <c r="AC12" s="79">
        <v>10373882.868400909</v>
      </c>
      <c r="AD12" s="79">
        <v>10375341.999588262</v>
      </c>
      <c r="AE12" s="79">
        <v>10140825.295031289</v>
      </c>
      <c r="AF12" s="79">
        <v>10317320.693216491</v>
      </c>
      <c r="AG12" s="79">
        <v>10267832.357986681</v>
      </c>
      <c r="AH12" s="79">
        <v>10073954.879768308</v>
      </c>
      <c r="AI12" s="97">
        <v>10444452.302345652</v>
      </c>
      <c r="AJ12" s="97">
        <v>10590199.701675171</v>
      </c>
      <c r="AK12" s="97">
        <v>10553370.426030478</v>
      </c>
      <c r="AL12" s="97">
        <v>10455893.344929621</v>
      </c>
      <c r="AM12" s="98">
        <v>10678478.223783772</v>
      </c>
      <c r="AN12" s="98">
        <v>10865544.398688331</v>
      </c>
      <c r="AO12" s="98">
        <v>10925951.298154434</v>
      </c>
      <c r="AP12" s="98">
        <v>11122559.079373462</v>
      </c>
    </row>
    <row r="13" spans="1:42" x14ac:dyDescent="0.25">
      <c r="B13" s="31" t="s">
        <v>42</v>
      </c>
      <c r="AE13" s="95"/>
      <c r="AF13" s="95"/>
      <c r="AG13" s="95"/>
      <c r="AH13" s="95"/>
      <c r="AI13" s="95"/>
      <c r="AJ13" s="95"/>
      <c r="AK13" s="95"/>
      <c r="AL13" s="95"/>
    </row>
    <row r="14" spans="1:42" x14ac:dyDescent="0.25">
      <c r="B14" s="111" t="s">
        <v>69</v>
      </c>
    </row>
    <row r="15" spans="1:42" x14ac:dyDescent="0.25">
      <c r="B15" s="110"/>
    </row>
  </sheetData>
  <mergeCells count="12">
    <mergeCell ref="AM2:AP2"/>
    <mergeCell ref="S2:V2"/>
    <mergeCell ref="W2:Z2"/>
    <mergeCell ref="AA2:AD2"/>
    <mergeCell ref="AE2:AH2"/>
    <mergeCell ref="AI2:AL2"/>
    <mergeCell ref="O2:R2"/>
    <mergeCell ref="A2:A3"/>
    <mergeCell ref="B2:B3"/>
    <mergeCell ref="C2:F2"/>
    <mergeCell ref="G2:J2"/>
    <mergeCell ref="K2:N2"/>
  </mergeCells>
  <printOptions horizontalCentered="1"/>
  <pageMargins left="0.1" right="0.1" top="0.75" bottom="0.25" header="0.3" footer="0.3"/>
  <pageSetup scale="64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QNA Table 1-Current</vt:lpstr>
      <vt:lpstr>QNA Table 2 Constant</vt:lpstr>
      <vt:lpstr>QNA-Table 3 GRs</vt:lpstr>
      <vt:lpstr>QNA Table 4 Current Expendiure</vt:lpstr>
      <vt:lpstr>QNA Table 5 Constant Expenditur</vt:lpstr>
      <vt:lpstr>'QNA Table 1-Current'!Print_Area</vt:lpstr>
      <vt:lpstr>'QNA Table 2 Constant'!Print_Area</vt:lpstr>
      <vt:lpstr>'QNA Table 4 Current Expendiure'!Print_Area</vt:lpstr>
      <vt:lpstr>'QNA Table 5 Constant Expenditur'!Print_Area</vt:lpstr>
      <vt:lpstr>'QNA-Table 3 GRs'!Print_Area</vt:lpstr>
      <vt:lpstr>'QNA Table 1-Current'!Print_Titles</vt:lpstr>
      <vt:lpstr>'QNA Table 2 Constant'!Print_Titles</vt:lpstr>
      <vt:lpstr>'QNA Table 4 Current Expendiure'!Print_Titles</vt:lpstr>
      <vt:lpstr>'QNA Table 5 Constant Expenditur'!Print_Titles</vt:lpstr>
      <vt:lpstr>'QNA-Table 3 GRs'!Print_Titles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Liaqat Ali</dc:creator>
  <cp:lastModifiedBy>pbs</cp:lastModifiedBy>
  <cp:lastPrinted>2025-10-08T11:57:15Z</cp:lastPrinted>
  <dcterms:created xsi:type="dcterms:W3CDTF">2023-11-30T09:53:32Z</dcterms:created>
  <dcterms:modified xsi:type="dcterms:W3CDTF">2025-10-08T11:57:24Z</dcterms:modified>
</cp:coreProperties>
</file>