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S\SERVICES DATA\Services July, 2025\"/>
    </mc:Choice>
  </mc:AlternateContent>
  <xr:revisionPtr revIDLastSave="0" documentId="13_ncr:1_{687F6CC7-31E7-4570-B3C1-84E646FCD76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6" i="1" l="1"/>
  <c r="C26" i="1"/>
  <c r="B22" i="1" l="1"/>
  <c r="F16" i="1" l="1"/>
  <c r="C25" i="1" l="1"/>
  <c r="G16" i="1" l="1"/>
  <c r="G26" i="1"/>
  <c r="F26" i="1"/>
  <c r="G17" i="1" l="1"/>
  <c r="E18" i="1"/>
  <c r="C18" i="1"/>
  <c r="C27" i="1"/>
  <c r="C28" i="1" s="1"/>
  <c r="E28" i="1"/>
  <c r="G18" i="1" l="1"/>
  <c r="G27" i="1"/>
  <c r="G28" i="1"/>
  <c r="B27" i="1" l="1"/>
  <c r="B18" i="1"/>
  <c r="B28" i="1" l="1"/>
  <c r="F17" i="1"/>
  <c r="D18" i="1"/>
  <c r="F18" i="1" s="1"/>
  <c r="F27" i="1"/>
  <c r="D28" i="1"/>
  <c r="F28" i="1" l="1"/>
</calcChain>
</file>

<file path=xl/sharedStrings.xml><?xml version="1.0" encoding="utf-8"?>
<sst xmlns="http://schemas.openxmlformats.org/spreadsheetml/2006/main" count="46" uniqueCount="31">
  <si>
    <t xml:space="preserve">GOVERNMENT OF PAKISTAN </t>
  </si>
  <si>
    <t>% Change in</t>
  </si>
  <si>
    <t xml:space="preserve">        Series</t>
  </si>
  <si>
    <t>Rs.</t>
  </si>
  <si>
    <t>$</t>
  </si>
  <si>
    <t xml:space="preserve">  Balance of Trade</t>
  </si>
  <si>
    <t xml:space="preserve">         Series</t>
  </si>
  <si>
    <t xml:space="preserve">NOTE:- </t>
  </si>
  <si>
    <t xml:space="preserve">  Exports of Services</t>
  </si>
  <si>
    <t xml:space="preserve">  Imports of Services</t>
  </si>
  <si>
    <t>PAKISTAN BUREAU OF STATISTICS</t>
  </si>
  <si>
    <t xml:space="preserve">Rs. </t>
  </si>
  <si>
    <t xml:space="preserve"> SUMMARY  (TRADE IN SERVICES) </t>
  </si>
  <si>
    <t xml:space="preserve">                        Rs. In Million</t>
  </si>
  <si>
    <t xml:space="preserve">                        Dollars in Million</t>
  </si>
  <si>
    <t xml:space="preserve">1.   Dollar value converted into Rupees on the basis of monthly Banks' Floating Average exchange rate provided by SBP. </t>
  </si>
  <si>
    <t>Table-1: Monthly Trend (MoM)</t>
  </si>
  <si>
    <t>Table-2: Yearly Trend (YoY)</t>
  </si>
  <si>
    <t xml:space="preserve">             Director (Trade)</t>
  </si>
  <si>
    <t>June, 2025</t>
  </si>
  <si>
    <t>(1 $=Rs.283.000136)</t>
  </si>
  <si>
    <t>July, 2025</t>
  </si>
  <si>
    <t xml:space="preserve">    July, 2025  (P)</t>
  </si>
  <si>
    <t>July, 2025 over</t>
  </si>
  <si>
    <t>July, 2024</t>
  </si>
  <si>
    <t xml:space="preserve">   June, 2025   (R)</t>
  </si>
  <si>
    <t>(1 $=Rs.284.213295)</t>
  </si>
  <si>
    <t>(1 $=Rs.278.391240)</t>
  </si>
  <si>
    <t xml:space="preserve">      July, 2025 (1$=Rs..284.213295) , June, 2025 (1$=Rs..283.000136) and July, 2024 (1$=Rs.278.391240)</t>
  </si>
  <si>
    <t xml:space="preserve">            ( Rizwan Bashir )</t>
  </si>
  <si>
    <t>2 - Due to roundings effects some totals and percentages may not tally.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</si>
</sst>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2"/>
      <name val="Arial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4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4" fontId="3" fillId="0" borderId="10" xfId="0" applyNumberFormat="1" applyFont="1" applyBorder="1"/>
    <xf numFmtId="4" fontId="3" fillId="0" borderId="7" xfId="0" applyNumberFormat="1" applyFont="1" applyBorder="1"/>
    <xf numFmtId="4" fontId="3" fillId="0" borderId="11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4" fontId="10" fillId="0" borderId="0" xfId="0" applyNumberFormat="1" applyFont="1"/>
    <xf numFmtId="2" fontId="2" fillId="0" borderId="0" xfId="0" applyNumberFormat="1" applyFont="1"/>
    <xf numFmtId="17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</cellXfs>
  <cellStyles count="3">
    <cellStyle name="Comma 4" xfId="2" xr:uid="{8A9B5C6A-6CAA-47A3-AA61-BE91ADAB0C85}"/>
    <cellStyle name="Normal" xfId="0" builtinId="0"/>
    <cellStyle name="Normal 2" xfId="1" xr:uid="{EF895B82-9B0B-42BE-90F4-C30EDE26CE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topLeftCell="A13" zoomScale="60" zoomScaleNormal="60" workbookViewId="0">
      <selection activeCell="A34" sqref="A34"/>
    </sheetView>
  </sheetViews>
  <sheetFormatPr defaultColWidth="8.84375" defaultRowHeight="18.5" x14ac:dyDescent="0.45"/>
  <cols>
    <col min="1" max="1" width="20.765625" style="1" customWidth="1"/>
    <col min="2" max="2" width="15.61328125" style="1" bestFit="1" customWidth="1"/>
    <col min="3" max="3" width="19.23046875" style="1" customWidth="1"/>
    <col min="4" max="4" width="17.23046875" style="1" customWidth="1"/>
    <col min="5" max="5" width="20.15234375" style="1" customWidth="1"/>
    <col min="6" max="6" width="14.07421875" style="1" customWidth="1"/>
    <col min="7" max="7" width="14.84375" style="1" customWidth="1"/>
    <col min="8" max="8" width="7" style="1" customWidth="1"/>
    <col min="9" max="9" width="11.921875" style="1" bestFit="1" customWidth="1"/>
    <col min="10" max="10" width="12.61328125" style="1" bestFit="1" customWidth="1"/>
    <col min="11" max="12" width="11.921875" style="1" bestFit="1" customWidth="1"/>
    <col min="13" max="13" width="14.61328125" style="1" bestFit="1" customWidth="1"/>
    <col min="14" max="14" width="11.921875" style="1" bestFit="1" customWidth="1"/>
    <col min="15" max="16384" width="8.84375" style="1"/>
  </cols>
  <sheetData>
    <row r="1" spans="1:20" ht="21" x14ac:dyDescent="0.5">
      <c r="A1" s="46" t="s">
        <v>0</v>
      </c>
      <c r="B1" s="46"/>
      <c r="C1" s="46"/>
      <c r="D1" s="46"/>
      <c r="E1" s="46"/>
      <c r="F1" s="46"/>
      <c r="G1" s="46"/>
    </row>
    <row r="2" spans="1:20" ht="21" x14ac:dyDescent="0.5">
      <c r="A2" s="47" t="s">
        <v>10</v>
      </c>
      <c r="B2" s="47"/>
      <c r="C2" s="47"/>
      <c r="D2" s="47"/>
      <c r="E2" s="47"/>
      <c r="F2" s="47"/>
      <c r="G2" s="47"/>
    </row>
    <row r="3" spans="1:20" ht="21" x14ac:dyDescent="0.5">
      <c r="A3" s="47"/>
      <c r="B3" s="47"/>
      <c r="C3" s="47"/>
      <c r="D3" s="47"/>
      <c r="E3" s="47"/>
      <c r="F3" s="47"/>
      <c r="G3" s="47"/>
    </row>
    <row r="4" spans="1:20" ht="21" x14ac:dyDescent="0.5">
      <c r="A4" s="3"/>
      <c r="B4" s="3"/>
      <c r="C4" s="3"/>
      <c r="D4" s="3"/>
      <c r="E4" s="3"/>
      <c r="F4" s="3"/>
      <c r="G4" s="3"/>
    </row>
    <row r="5" spans="1:20" ht="21" x14ac:dyDescent="0.5">
      <c r="A5" s="47" t="s">
        <v>12</v>
      </c>
      <c r="B5" s="47"/>
      <c r="C5" s="47"/>
      <c r="D5" s="47"/>
      <c r="E5" s="47"/>
      <c r="F5" s="47"/>
      <c r="G5" s="47"/>
    </row>
    <row r="6" spans="1:20" ht="25" customHeight="1" x14ac:dyDescent="0.5">
      <c r="A6" s="46" t="s">
        <v>21</v>
      </c>
      <c r="B6" s="46"/>
      <c r="C6" s="46"/>
      <c r="D6" s="46"/>
      <c r="E6" s="46"/>
      <c r="F6" s="46"/>
      <c r="G6" s="46"/>
    </row>
    <row r="7" spans="1:20" ht="20.149999999999999" customHeight="1" x14ac:dyDescent="0.5">
      <c r="A7" s="23"/>
      <c r="B7" s="4"/>
      <c r="C7" s="4"/>
      <c r="D7" s="4"/>
      <c r="E7" s="4"/>
      <c r="F7" s="4"/>
      <c r="G7" s="4"/>
    </row>
    <row r="8" spans="1:20" ht="20.149999999999999" customHeight="1" x14ac:dyDescent="0.45">
      <c r="A8" s="6"/>
      <c r="B8" s="5"/>
      <c r="C8" s="5"/>
      <c r="D8" s="5"/>
      <c r="E8" s="5"/>
      <c r="F8" s="5"/>
      <c r="G8" s="5"/>
      <c r="I8"/>
      <c r="J8"/>
      <c r="K8"/>
      <c r="L8"/>
      <c r="M8"/>
      <c r="N8"/>
      <c r="O8"/>
      <c r="P8"/>
      <c r="Q8"/>
      <c r="R8"/>
      <c r="S8"/>
      <c r="T8"/>
    </row>
    <row r="9" spans="1:20" ht="20.149999999999999" customHeight="1" x14ac:dyDescent="0.45">
      <c r="A9" s="6"/>
      <c r="B9" s="5"/>
      <c r="C9" s="5"/>
      <c r="D9" s="5"/>
      <c r="E9" s="5"/>
      <c r="F9" s="7" t="s">
        <v>13</v>
      </c>
      <c r="G9" s="5"/>
      <c r="I9"/>
      <c r="J9"/>
      <c r="K9"/>
      <c r="L9"/>
      <c r="M9"/>
      <c r="N9"/>
      <c r="O9"/>
      <c r="P9"/>
      <c r="Q9"/>
      <c r="R9"/>
      <c r="S9"/>
      <c r="T9"/>
    </row>
    <row r="10" spans="1:20" ht="20.149999999999999" customHeight="1" x14ac:dyDescent="0.5">
      <c r="A10" s="35" t="s">
        <v>16</v>
      </c>
      <c r="F10" s="7" t="s">
        <v>14</v>
      </c>
      <c r="I10"/>
      <c r="J10"/>
      <c r="K10"/>
      <c r="L10"/>
      <c r="M10"/>
      <c r="N10"/>
      <c r="O10"/>
      <c r="P10"/>
      <c r="Q10"/>
      <c r="R10"/>
      <c r="S10"/>
      <c r="T10"/>
    </row>
    <row r="11" spans="1:20" ht="20.149999999999999" customHeight="1" x14ac:dyDescent="0.45">
      <c r="A11" s="8"/>
      <c r="B11" s="40"/>
      <c r="C11" s="41"/>
      <c r="D11" s="40"/>
      <c r="E11" s="41"/>
      <c r="F11" s="42" t="s">
        <v>1</v>
      </c>
      <c r="G11" s="43"/>
      <c r="I11"/>
      <c r="J11"/>
      <c r="K11"/>
      <c r="L11"/>
      <c r="M11"/>
      <c r="N11"/>
      <c r="O11"/>
      <c r="P11"/>
    </row>
    <row r="12" spans="1:20" ht="20.149999999999999" customHeight="1" x14ac:dyDescent="0.45">
      <c r="A12" s="9" t="s">
        <v>2</v>
      </c>
      <c r="B12" s="44" t="s">
        <v>22</v>
      </c>
      <c r="C12" s="45"/>
      <c r="D12" s="44" t="s">
        <v>25</v>
      </c>
      <c r="E12" s="45"/>
      <c r="F12" s="44" t="s">
        <v>23</v>
      </c>
      <c r="G12" s="45"/>
    </row>
    <row r="13" spans="1:20" ht="20.149999999999999" customHeight="1" x14ac:dyDescent="0.45">
      <c r="A13" s="10"/>
      <c r="B13" s="11"/>
      <c r="C13" s="12"/>
      <c r="D13" s="13"/>
      <c r="E13" s="12"/>
      <c r="F13" s="38" t="s">
        <v>19</v>
      </c>
      <c r="G13" s="39"/>
    </row>
    <row r="14" spans="1:20" ht="25" customHeight="1" x14ac:dyDescent="0.45">
      <c r="A14" s="10"/>
      <c r="B14" s="30" t="s">
        <v>11</v>
      </c>
      <c r="C14" s="31" t="s">
        <v>4</v>
      </c>
      <c r="D14" s="29" t="s">
        <v>3</v>
      </c>
      <c r="E14" s="31" t="s">
        <v>4</v>
      </c>
      <c r="F14" s="29" t="s">
        <v>3</v>
      </c>
      <c r="G14" s="31" t="s">
        <v>4</v>
      </c>
      <c r="I14" s="36"/>
    </row>
    <row r="15" spans="1:20" ht="25" customHeight="1" x14ac:dyDescent="0.45">
      <c r="A15" s="14"/>
      <c r="B15" s="15"/>
      <c r="C15" s="33" t="s">
        <v>26</v>
      </c>
      <c r="D15" s="15"/>
      <c r="E15" s="33" t="s">
        <v>20</v>
      </c>
      <c r="F15" s="32"/>
      <c r="G15" s="33"/>
      <c r="J15" s="37"/>
    </row>
    <row r="16" spans="1:20" ht="25" customHeight="1" x14ac:dyDescent="0.5">
      <c r="A16" s="9" t="s">
        <v>8</v>
      </c>
      <c r="B16" s="25">
        <v>211887.04</v>
      </c>
      <c r="C16" s="25">
        <v>745.52122351958644</v>
      </c>
      <c r="D16" s="25">
        <v>201949.72</v>
      </c>
      <c r="E16" s="28">
        <v>713.6029218812605</v>
      </c>
      <c r="F16" s="28">
        <f t="shared" ref="F16:G18" si="0">ROUND(B16/D16*100-100,2)</f>
        <v>4.92</v>
      </c>
      <c r="G16" s="28">
        <f t="shared" si="0"/>
        <v>4.47</v>
      </c>
    </row>
    <row r="17" spans="1:20" ht="25" customHeight="1" x14ac:dyDescent="0.5">
      <c r="A17" s="16" t="s">
        <v>9</v>
      </c>
      <c r="B17" s="25">
        <v>247675.07</v>
      </c>
      <c r="C17" s="25">
        <v>871.44083418422304</v>
      </c>
      <c r="D17" s="25">
        <v>238476.5771545317</v>
      </c>
      <c r="E17" s="25">
        <v>842.67301254771019</v>
      </c>
      <c r="F17" s="25">
        <f t="shared" si="0"/>
        <v>3.86</v>
      </c>
      <c r="G17" s="25">
        <f t="shared" si="0"/>
        <v>3.41</v>
      </c>
    </row>
    <row r="18" spans="1:20" ht="25" customHeight="1" x14ac:dyDescent="0.5">
      <c r="A18" s="17" t="s">
        <v>5</v>
      </c>
      <c r="B18" s="25">
        <f>B16-B17</f>
        <v>-35788.03</v>
      </c>
      <c r="C18" s="25">
        <f>C16-C17</f>
        <v>-125.91961066463659</v>
      </c>
      <c r="D18" s="25">
        <f>D16-D17</f>
        <v>-36526.857154531695</v>
      </c>
      <c r="E18" s="27">
        <f>E16-E17</f>
        <v>-129.07009066644969</v>
      </c>
      <c r="F18" s="28">
        <f t="shared" si="0"/>
        <v>-2.02</v>
      </c>
      <c r="G18" s="28">
        <f t="shared" si="0"/>
        <v>-2.44</v>
      </c>
    </row>
    <row r="19" spans="1:20" ht="25" customHeight="1" x14ac:dyDescent="0.45">
      <c r="I19"/>
      <c r="J19"/>
      <c r="K19"/>
      <c r="L19"/>
    </row>
    <row r="20" spans="1:20" ht="25" customHeight="1" x14ac:dyDescent="0.5">
      <c r="A20" s="35" t="s">
        <v>17</v>
      </c>
      <c r="I20"/>
      <c r="J20"/>
      <c r="K20"/>
      <c r="L20"/>
    </row>
    <row r="21" spans="1:20" ht="20.149999999999999" customHeight="1" x14ac:dyDescent="0.45">
      <c r="A21" s="18"/>
      <c r="B21" s="40"/>
      <c r="C21" s="41"/>
      <c r="D21" s="19"/>
      <c r="E21" s="20"/>
      <c r="F21" s="42" t="s">
        <v>1</v>
      </c>
      <c r="G21" s="43"/>
      <c r="I21"/>
      <c r="J21"/>
      <c r="K21"/>
      <c r="L21"/>
    </row>
    <row r="22" spans="1:20" ht="20.149999999999999" customHeight="1" x14ac:dyDescent="0.45">
      <c r="A22" s="9" t="s">
        <v>6</v>
      </c>
      <c r="B22" s="44" t="str">
        <f t="shared" ref="B22" si="1">$B$12</f>
        <v xml:space="preserve">    July, 2025  (P)</v>
      </c>
      <c r="C22" s="45"/>
      <c r="D22" s="44" t="s">
        <v>24</v>
      </c>
      <c r="E22" s="45"/>
      <c r="F22" s="44" t="s">
        <v>23</v>
      </c>
      <c r="G22" s="45"/>
      <c r="I22"/>
      <c r="J22"/>
      <c r="K22"/>
      <c r="L22"/>
    </row>
    <row r="23" spans="1:20" ht="20.149999999999999" customHeight="1" x14ac:dyDescent="0.45">
      <c r="A23" s="9"/>
      <c r="B23" s="11"/>
      <c r="C23" s="12"/>
      <c r="D23" s="48"/>
      <c r="E23" s="49"/>
      <c r="F23" s="38" t="s">
        <v>24</v>
      </c>
      <c r="G23" s="39"/>
      <c r="I23"/>
      <c r="J23"/>
      <c r="K23"/>
      <c r="L23"/>
    </row>
    <row r="24" spans="1:20" ht="25" customHeight="1" x14ac:dyDescent="0.45">
      <c r="A24" s="10"/>
      <c r="B24" s="30" t="s">
        <v>11</v>
      </c>
      <c r="C24" s="31" t="s">
        <v>4</v>
      </c>
      <c r="D24" s="29" t="s">
        <v>3</v>
      </c>
      <c r="E24" s="31" t="s">
        <v>4</v>
      </c>
      <c r="F24" s="29" t="s">
        <v>3</v>
      </c>
      <c r="G24" s="31" t="s">
        <v>4</v>
      </c>
      <c r="I24"/>
      <c r="J24"/>
      <c r="K24"/>
      <c r="L24"/>
    </row>
    <row r="25" spans="1:20" ht="25" customHeight="1" x14ac:dyDescent="0.45">
      <c r="A25" s="14"/>
      <c r="B25" s="15"/>
      <c r="C25" s="33" t="str">
        <f>$C$15</f>
        <v>(1 $=Rs.284.213295)</v>
      </c>
      <c r="D25" s="32"/>
      <c r="E25" s="33" t="s">
        <v>27</v>
      </c>
      <c r="F25" s="32"/>
      <c r="G25" s="33"/>
      <c r="I25"/>
      <c r="J25"/>
      <c r="K25"/>
      <c r="L25"/>
    </row>
    <row r="26" spans="1:20" ht="25" customHeight="1" x14ac:dyDescent="0.5">
      <c r="A26" s="9" t="s">
        <v>8</v>
      </c>
      <c r="B26" s="24">
        <f t="shared" ref="B26:C26" si="2">B16</f>
        <v>211887.04</v>
      </c>
      <c r="C26" s="28">
        <f t="shared" si="2"/>
        <v>745.52122351958644</v>
      </c>
      <c r="D26" s="25">
        <v>175492.65</v>
      </c>
      <c r="E26" s="24">
        <v>630.38137187720429</v>
      </c>
      <c r="F26" s="25">
        <f t="shared" ref="F26:G28" si="3">ROUND(B26/D26*100-100,2)</f>
        <v>20.74</v>
      </c>
      <c r="G26" s="25">
        <f t="shared" si="3"/>
        <v>18.27</v>
      </c>
      <c r="I26"/>
      <c r="K26"/>
      <c r="L26"/>
    </row>
    <row r="27" spans="1:20" ht="25" customHeight="1" x14ac:dyDescent="0.5">
      <c r="A27" s="16" t="s">
        <v>9</v>
      </c>
      <c r="B27" s="26">
        <f>B17</f>
        <v>247675.07</v>
      </c>
      <c r="C27" s="25">
        <f>C17</f>
        <v>871.44083418422304</v>
      </c>
      <c r="D27" s="25">
        <v>244101.90592014641</v>
      </c>
      <c r="E27" s="26">
        <v>876.83041291150698</v>
      </c>
      <c r="F27" s="25">
        <f t="shared" si="3"/>
        <v>1.46</v>
      </c>
      <c r="G27" s="25">
        <f t="shared" si="3"/>
        <v>-0.61</v>
      </c>
      <c r="I27"/>
      <c r="K27"/>
      <c r="L27"/>
    </row>
    <row r="28" spans="1:20" ht="25" customHeight="1" x14ac:dyDescent="0.5">
      <c r="A28" s="17" t="s">
        <v>5</v>
      </c>
      <c r="B28" s="27">
        <f>B26-B27</f>
        <v>-35788.03</v>
      </c>
      <c r="C28" s="28">
        <f>C26-C27</f>
        <v>-125.91961066463659</v>
      </c>
      <c r="D28" s="27">
        <f>D26-D27</f>
        <v>-68609.255920146417</v>
      </c>
      <c r="E28" s="28">
        <f>E26-E27</f>
        <v>-246.4490410343027</v>
      </c>
      <c r="F28" s="28">
        <f t="shared" si="3"/>
        <v>-47.84</v>
      </c>
      <c r="G28" s="28">
        <f t="shared" si="3"/>
        <v>-48.91</v>
      </c>
      <c r="I28"/>
      <c r="J28"/>
      <c r="K28"/>
      <c r="L28"/>
      <c r="M28"/>
      <c r="N28"/>
      <c r="O28"/>
      <c r="P28"/>
      <c r="Q28"/>
      <c r="R28"/>
      <c r="S28"/>
      <c r="T28"/>
    </row>
    <row r="29" spans="1:20" x14ac:dyDescent="0.45">
      <c r="A29" s="6"/>
      <c r="B29" s="6"/>
      <c r="C29" s="6"/>
      <c r="D29" s="6"/>
      <c r="E29" s="6"/>
      <c r="F29" s="6"/>
      <c r="G29" s="6"/>
    </row>
    <row r="30" spans="1:20" x14ac:dyDescent="0.45">
      <c r="A30" s="1" t="s">
        <v>7</v>
      </c>
    </row>
    <row r="31" spans="1:20" x14ac:dyDescent="0.45">
      <c r="A31" s="1" t="s">
        <v>15</v>
      </c>
    </row>
    <row r="32" spans="1:20" x14ac:dyDescent="0.45">
      <c r="A32" s="1" t="s">
        <v>28</v>
      </c>
    </row>
    <row r="33" spans="1:7" x14ac:dyDescent="0.45">
      <c r="A33" s="1" t="s">
        <v>30</v>
      </c>
    </row>
    <row r="34" spans="1:7" x14ac:dyDescent="0.45">
      <c r="B34" s="2"/>
      <c r="C34" s="2"/>
    </row>
    <row r="35" spans="1:7" x14ac:dyDescent="0.45">
      <c r="B35" s="2"/>
      <c r="C35" s="2"/>
    </row>
    <row r="36" spans="1:7" x14ac:dyDescent="0.45">
      <c r="B36" s="2"/>
      <c r="C36" s="2"/>
      <c r="D36" s="2"/>
      <c r="E36" s="2"/>
    </row>
    <row r="37" spans="1:7" ht="23.5" x14ac:dyDescent="0.55000000000000004">
      <c r="B37" s="2"/>
      <c r="C37" s="2"/>
      <c r="D37" s="2"/>
      <c r="F37" s="21"/>
      <c r="G37" s="22"/>
    </row>
    <row r="38" spans="1:7" ht="23.5" x14ac:dyDescent="0.55000000000000004">
      <c r="B38" s="2"/>
      <c r="C38" s="2"/>
      <c r="D38" s="2"/>
      <c r="E38" s="34"/>
      <c r="F38" s="34" t="s">
        <v>29</v>
      </c>
      <c r="G38" s="34"/>
    </row>
    <row r="39" spans="1:7" ht="23.5" x14ac:dyDescent="0.55000000000000004">
      <c r="E39" s="34"/>
      <c r="F39" s="34" t="s">
        <v>18</v>
      </c>
      <c r="G39" s="34"/>
    </row>
    <row r="40" spans="1:7" x14ac:dyDescent="0.45">
      <c r="E40" s="6"/>
      <c r="F40" s="6"/>
      <c r="G40" s="6"/>
    </row>
  </sheetData>
  <mergeCells count="19">
    <mergeCell ref="B21:C21"/>
    <mergeCell ref="F23:G23"/>
    <mergeCell ref="D23:E23"/>
    <mergeCell ref="B22:C22"/>
    <mergeCell ref="D22:E22"/>
    <mergeCell ref="F22:G22"/>
    <mergeCell ref="F21:G21"/>
    <mergeCell ref="A1:G1"/>
    <mergeCell ref="A2:G2"/>
    <mergeCell ref="A3:G3"/>
    <mergeCell ref="A5:G5"/>
    <mergeCell ref="A6:G6"/>
    <mergeCell ref="F13:G13"/>
    <mergeCell ref="B11:C11"/>
    <mergeCell ref="D11:E11"/>
    <mergeCell ref="F11:G11"/>
    <mergeCell ref="B12:C12"/>
    <mergeCell ref="D12:E12"/>
    <mergeCell ref="F12:G12"/>
  </mergeCells>
  <phoneticPr fontId="0" type="noConversion"/>
  <pageMargins left="0.5" right="0.5" top="0.75" bottom="0.75" header="0" footer="0"/>
  <pageSetup scale="63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2023-04-04T12:15:23Z</cp:lastPrinted>
  <dcterms:created xsi:type="dcterms:W3CDTF">2006-10-30T05:12:28Z</dcterms:created>
  <dcterms:modified xsi:type="dcterms:W3CDTF">2025-09-08T07:17:48Z</dcterms:modified>
</cp:coreProperties>
</file>