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2024-25\113th NAC May 2025\QNA Tables for website May 2025\"/>
    </mc:Choice>
  </mc:AlternateContent>
  <bookViews>
    <workbookView xWindow="240" yWindow="75" windowWidth="20115" windowHeight="7995"/>
  </bookViews>
  <sheets>
    <sheet name="QNA Table 1-Current" sheetId="2" r:id="rId1"/>
    <sheet name="QNA Table 2 Constant" sheetId="3" r:id="rId2"/>
    <sheet name="QNA-Table 3 GRs" sheetId="1" r:id="rId3"/>
    <sheet name="QNA Table 4 Current Expendiure" sheetId="4" r:id="rId4"/>
    <sheet name="QNA Table 5 Constant Expenditur" sheetId="5" r:id="rId5"/>
  </sheets>
  <definedNames>
    <definedName name="_xlnm.Print_Area" localSheetId="0">'QNA Table 1-Current'!$A$1:$AO$37</definedName>
    <definedName name="_xlnm.Print_Area" localSheetId="1">'QNA Table 2 Constant'!$A$1:$AO$37</definedName>
    <definedName name="_xlnm.Print_Area" localSheetId="3">'QNA Table 4 Current Expendiure'!$A$1:$AO$14</definedName>
    <definedName name="_xlnm.Print_Area" localSheetId="4">'QNA Table 5 Constant Expenditur'!$A$1:$AO$14</definedName>
    <definedName name="_xlnm.Print_Area" localSheetId="2">'QNA-Table 3 GRs'!$A$1:$AO$33</definedName>
    <definedName name="_xlnm.Print_Titles" localSheetId="0">'QNA Table 1-Current'!$A:$B</definedName>
    <definedName name="_xlnm.Print_Titles" localSheetId="1">'QNA Table 2 Constant'!$A:$B</definedName>
    <definedName name="_xlnm.Print_Titles" localSheetId="3">'QNA Table 4 Current Expendiure'!$A:$B</definedName>
    <definedName name="_xlnm.Print_Titles" localSheetId="4">'QNA Table 5 Constant Expenditur'!$A:$B</definedName>
    <definedName name="_xlnm.Print_Titles" localSheetId="2">'QNA-Table 3 GRs'!$A:$B</definedName>
  </definedNames>
  <calcPr calcId="162913"/>
</workbook>
</file>

<file path=xl/calcChain.xml><?xml version="1.0" encoding="utf-8"?>
<calcChain xmlns="http://schemas.openxmlformats.org/spreadsheetml/2006/main">
  <c r="AE21" i="3" l="1"/>
  <c r="AL36" i="3"/>
  <c r="AM36" i="3"/>
  <c r="AN36" i="3"/>
  <c r="AO36" i="3"/>
  <c r="AF34" i="3"/>
  <c r="AF36" i="3" s="1"/>
  <c r="AG34" i="3"/>
  <c r="AH34" i="3"/>
  <c r="AH36" i="3" s="1"/>
  <c r="AI34" i="3"/>
  <c r="AI36" i="3" s="1"/>
  <c r="AJ34" i="3"/>
  <c r="AJ36" i="3" s="1"/>
  <c r="AK34" i="3"/>
  <c r="AK36" i="3" s="1"/>
  <c r="AL34" i="3"/>
  <c r="AM34" i="3"/>
  <c r="AN34" i="3"/>
  <c r="AO34" i="3"/>
  <c r="AE34" i="3"/>
  <c r="AE36" i="3" s="1"/>
  <c r="AG36" i="3" l="1"/>
  <c r="A5" i="5" l="1"/>
  <c r="A6" i="5" s="1"/>
  <c r="A7" i="5" s="1"/>
  <c r="A8" i="5" s="1"/>
  <c r="A9" i="5" s="1"/>
  <c r="A10" i="5" s="1"/>
  <c r="A11" i="5" s="1"/>
  <c r="A12" i="5" s="1"/>
  <c r="A5" i="4"/>
  <c r="A6" i="4" s="1"/>
  <c r="A7" i="4" s="1"/>
  <c r="A8" i="4" s="1"/>
  <c r="A9" i="4" s="1"/>
  <c r="A10" i="4" s="1"/>
  <c r="A11" i="4" s="1"/>
  <c r="A12" i="4" s="1"/>
</calcChain>
</file>

<file path=xl/sharedStrings.xml><?xml version="1.0" encoding="utf-8"?>
<sst xmlns="http://schemas.openxmlformats.org/spreadsheetml/2006/main" count="390" uniqueCount="69">
  <si>
    <t>S.No.</t>
  </si>
  <si>
    <t>Sector/ Industry</t>
  </si>
  <si>
    <t>FY 2016-17</t>
  </si>
  <si>
    <t>FY 2017-18</t>
  </si>
  <si>
    <t>FY 2018-19</t>
  </si>
  <si>
    <t>FY 2019-20</t>
  </si>
  <si>
    <t>FY 2020-21</t>
  </si>
  <si>
    <t>Q1</t>
  </si>
  <si>
    <t>Q2</t>
  </si>
  <si>
    <t>Q3</t>
  </si>
  <si>
    <t>Q4</t>
  </si>
  <si>
    <t>A.</t>
  </si>
  <si>
    <t>Agriculture Sector (1 to 4)</t>
  </si>
  <si>
    <t>1. Crops (i+ii+iii)</t>
  </si>
  <si>
    <t xml:space="preserve">     i.   Important Crops</t>
  </si>
  <si>
    <t xml:space="preserve">     ii.  Other Crops</t>
  </si>
  <si>
    <t>2. Livestock</t>
  </si>
  <si>
    <t>3. Forestry</t>
  </si>
  <si>
    <t>4. Fishing</t>
  </si>
  <si>
    <t>B.</t>
  </si>
  <si>
    <t>Industrial Sector (1 to 4)</t>
  </si>
  <si>
    <t>1. Mining &amp; Quarrying</t>
  </si>
  <si>
    <t>2. Manufacturing (i+ii+iii)</t>
  </si>
  <si>
    <t xml:space="preserve">     i.   Large Scale</t>
  </si>
  <si>
    <t xml:space="preserve">     ii.  Small Scale</t>
  </si>
  <si>
    <t xml:space="preserve">     iii. Slaughtering</t>
  </si>
  <si>
    <t>3.  Electricity, gas and water supply</t>
  </si>
  <si>
    <t>4. Construction</t>
  </si>
  <si>
    <t>C</t>
  </si>
  <si>
    <t>Services Sector (1 to 10)</t>
  </si>
  <si>
    <t>1. Wholesale &amp; Retail Trade</t>
  </si>
  <si>
    <t xml:space="preserve">2. Transport&amp; Storage </t>
  </si>
  <si>
    <t>3. Accomodation and Food Services Activities (Hotels &amp; Restaurants)</t>
  </si>
  <si>
    <t>4. Information and Communication</t>
  </si>
  <si>
    <t>5. Finance &amp; Insurance Activities</t>
  </si>
  <si>
    <t>6. Real Estate Activities (Ownership of Dwellings)</t>
  </si>
  <si>
    <t>7. Public Administration and Social Security (General Government)</t>
  </si>
  <si>
    <t>8. Education</t>
  </si>
  <si>
    <t>9. Human Health and Social Work Activities</t>
  </si>
  <si>
    <t>10. Other Private Services</t>
  </si>
  <si>
    <t>D.</t>
  </si>
  <si>
    <t>Total of GVA (A+B+C)</t>
  </si>
  <si>
    <t>Q1: July - September, Q2: October - December, Q3: January - March, Q4:April- June</t>
  </si>
  <si>
    <t>FY 2015-16</t>
  </si>
  <si>
    <t>FY 2021-22</t>
  </si>
  <si>
    <t>FY 2022-23</t>
  </si>
  <si>
    <t>FY 2023-24</t>
  </si>
  <si>
    <t>Commodity Producing Sector (A+B)</t>
  </si>
  <si>
    <t>Table 1: Quarterly Gross Domestic Product of Pakistan (at current basic prices) (Seasonally Un-Adjusted) (Rs. In Million)</t>
  </si>
  <si>
    <t xml:space="preserve">     iii. Cotton Ginning </t>
  </si>
  <si>
    <t>Table 2: Quarterly Gross Domestic Product of Pakistan (at constant basic prices of 2015-16) (Seasonally Un-Adjusted) (Rs. In Million)</t>
  </si>
  <si>
    <t>Table 3: Quarterly Growth Rates of GDP at Constant Basic Prices of 2015-16 (Seasonally Un-Adjusted-YOY) (%)</t>
  </si>
  <si>
    <t>Net Primary Income (NPI)</t>
  </si>
  <si>
    <t>Gross National Income</t>
  </si>
  <si>
    <t>Net Taxes</t>
  </si>
  <si>
    <t>GDP at mp (GVA+NT</t>
  </si>
  <si>
    <t>Table 4: Quarterly Eexpenditure on Gross Domestic Product at Current Prices (Seasonally Un-Adjusted) (Rs. In Million)</t>
  </si>
  <si>
    <t>Description</t>
  </si>
  <si>
    <t>Household final consumption expenditure</t>
  </si>
  <si>
    <t>NPISH final consumption expenditure</t>
  </si>
  <si>
    <t>General government final consumption expenditure</t>
  </si>
  <si>
    <t>Gross  fixed capital formation</t>
  </si>
  <si>
    <t>Changes in inventories</t>
  </si>
  <si>
    <t>Valuables</t>
  </si>
  <si>
    <t>Exports of goods and non-factor services</t>
  </si>
  <si>
    <t>Less imports of goods and non-factor services</t>
  </si>
  <si>
    <t>GDP by expenditure</t>
  </si>
  <si>
    <t>Table 5: Quarterly Eexpenditure on Gross Domestic Product at Constant Prices of 2015-16 (Seasonally Un-Adjusted) (Rs. In Million)</t>
  </si>
  <si>
    <t>FY 2024-25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</si>
</sst>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23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u/>
      <sz val="10"/>
      <name val="Arial"/>
      <family val="2"/>
    </font>
    <font>
      <b/>
      <sz val="11"/>
      <color theme="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u/>
      <sz val="11"/>
      <name val="Arial"/>
      <family val="2"/>
    </font>
    <font>
      <b/>
      <sz val="9"/>
      <name val="Arial"/>
      <family val="2"/>
    </font>
    <font>
      <u/>
      <sz val="9"/>
      <name val="Arial"/>
      <family val="2"/>
    </font>
    <font>
      <sz val="9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2"/>
      <name val="Helv"/>
    </font>
    <font>
      <sz val="9"/>
      <color theme="1"/>
      <name val="Arial"/>
      <family val="2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7CAAC"/>
        <bgColor indexed="64"/>
      </patternFill>
    </fill>
    <fill>
      <patternFill patternType="solid">
        <fgColor theme="9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7">
    <xf numFmtId="0" fontId="0" fillId="0" borderId="0"/>
    <xf numFmtId="0" fontId="3" fillId="0" borderId="0"/>
    <xf numFmtId="43" fontId="3" fillId="0" borderId="0" applyFont="0" applyFill="0" applyBorder="0" applyAlignment="0" applyProtection="0"/>
    <xf numFmtId="0" fontId="8" fillId="0" borderId="0"/>
    <xf numFmtId="43" fontId="3" fillId="0" borderId="0" applyFont="0" applyFill="0" applyBorder="0" applyAlignment="0" applyProtection="0"/>
    <xf numFmtId="0" fontId="2" fillId="0" borderId="0"/>
    <xf numFmtId="0" fontId="16" fillId="0" borderId="0"/>
  </cellStyleXfs>
  <cellXfs count="149">
    <xf numFmtId="0" fontId="0" fillId="0" borderId="0" xfId="0"/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/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/>
    <xf numFmtId="0" fontId="4" fillId="2" borderId="4" xfId="1" applyFont="1" applyFill="1" applyBorder="1" applyAlignment="1">
      <alignment horizontal="left" vertical="center" wrapText="1"/>
    </xf>
    <xf numFmtId="0" fontId="4" fillId="2" borderId="5" xfId="1" applyFont="1" applyFill="1" applyBorder="1" applyAlignment="1">
      <alignment horizontal="left" vertical="center" wrapText="1"/>
    </xf>
    <xf numFmtId="0" fontId="6" fillId="2" borderId="4" xfId="1" applyFont="1" applyFill="1" applyBorder="1" applyAlignment="1">
      <alignment horizontal="center" vertical="center" wrapText="1"/>
    </xf>
    <xf numFmtId="0" fontId="6" fillId="2" borderId="5" xfId="1" applyFont="1" applyFill="1" applyBorder="1" applyAlignment="1">
      <alignment horizontal="left" vertical="center" wrapText="1"/>
    </xf>
    <xf numFmtId="0" fontId="3" fillId="2" borderId="4" xfId="1" applyFont="1" applyFill="1" applyBorder="1" applyAlignment="1">
      <alignment horizontal="center" vertical="center"/>
    </xf>
    <xf numFmtId="0" fontId="3" fillId="2" borderId="5" xfId="1" applyFont="1" applyFill="1" applyBorder="1" applyAlignment="1">
      <alignment horizontal="left" vertical="center"/>
    </xf>
    <xf numFmtId="0" fontId="3" fillId="2" borderId="4" xfId="1" applyFont="1" applyFill="1" applyBorder="1" applyAlignment="1">
      <alignment horizontal="left" vertical="center" wrapText="1"/>
    </xf>
    <xf numFmtId="0" fontId="3" fillId="2" borderId="5" xfId="1" applyFont="1" applyFill="1" applyBorder="1" applyAlignment="1">
      <alignment horizontal="left" vertical="center" wrapText="1"/>
    </xf>
    <xf numFmtId="0" fontId="3" fillId="2" borderId="4" xfId="1" applyFont="1" applyFill="1" applyBorder="1" applyAlignment="1">
      <alignment vertical="center" wrapText="1"/>
    </xf>
    <xf numFmtId="0" fontId="4" fillId="2" borderId="2" xfId="1" applyFont="1" applyFill="1" applyBorder="1" applyAlignment="1">
      <alignment horizontal="left" vertical="center" wrapText="1"/>
    </xf>
    <xf numFmtId="0" fontId="4" fillId="0" borderId="0" xfId="0" applyFont="1"/>
    <xf numFmtId="0" fontId="5" fillId="0" borderId="6" xfId="0" applyFont="1" applyBorder="1" applyAlignment="1">
      <alignment vertical="center"/>
    </xf>
    <xf numFmtId="2" fontId="5" fillId="0" borderId="6" xfId="0" applyNumberFormat="1" applyFont="1" applyBorder="1" applyAlignment="1">
      <alignment vertical="center"/>
    </xf>
    <xf numFmtId="0" fontId="4" fillId="0" borderId="0" xfId="3" applyFont="1" applyAlignment="1">
      <alignment vertical="center"/>
    </xf>
    <xf numFmtId="0" fontId="3" fillId="0" borderId="0" xfId="3" applyFont="1" applyAlignment="1">
      <alignment vertical="center"/>
    </xf>
    <xf numFmtId="0" fontId="4" fillId="0" borderId="0" xfId="3" applyFont="1" applyAlignment="1">
      <alignment horizontal="left" vertical="center"/>
    </xf>
    <xf numFmtId="0" fontId="9" fillId="0" borderId="0" xfId="3" applyFont="1" applyAlignment="1">
      <alignment horizontal="left" vertical="center"/>
    </xf>
    <xf numFmtId="0" fontId="5" fillId="0" borderId="0" xfId="3" applyFont="1" applyFill="1" applyAlignment="1">
      <alignment vertical="center"/>
    </xf>
    <xf numFmtId="0" fontId="5" fillId="0" borderId="0" xfId="3" applyFont="1" applyAlignment="1">
      <alignment vertical="center"/>
    </xf>
    <xf numFmtId="0" fontId="3" fillId="0" borderId="0" xfId="3" applyFont="1"/>
    <xf numFmtId="0" fontId="3" fillId="0" borderId="2" xfId="3" applyFont="1" applyBorder="1" applyAlignment="1">
      <alignment horizontal="center" vertical="center"/>
    </xf>
    <xf numFmtId="0" fontId="5" fillId="0" borderId="2" xfId="3" applyFont="1" applyBorder="1" applyAlignment="1">
      <alignment horizontal="center" vertical="center"/>
    </xf>
    <xf numFmtId="0" fontId="3" fillId="0" borderId="0" xfId="3" applyFont="1" applyAlignment="1"/>
    <xf numFmtId="0" fontId="4" fillId="0" borderId="0" xfId="3" applyFont="1"/>
    <xf numFmtId="0" fontId="5" fillId="0" borderId="6" xfId="3" applyFont="1" applyBorder="1" applyAlignment="1">
      <alignment vertical="center"/>
    </xf>
    <xf numFmtId="2" fontId="5" fillId="0" borderId="6" xfId="3" applyNumberFormat="1" applyFont="1" applyBorder="1" applyAlignment="1">
      <alignment vertical="center"/>
    </xf>
    <xf numFmtId="0" fontId="3" fillId="0" borderId="0" xfId="3" applyFont="1" applyBorder="1"/>
    <xf numFmtId="0" fontId="3" fillId="0" borderId="0" xfId="3" applyFont="1" applyFill="1"/>
    <xf numFmtId="0" fontId="9" fillId="0" borderId="8" xfId="3" applyFont="1" applyBorder="1" applyAlignment="1">
      <alignment vertical="center"/>
    </xf>
    <xf numFmtId="0" fontId="0" fillId="2" borderId="5" xfId="1" applyFont="1" applyFill="1" applyBorder="1" applyAlignment="1">
      <alignment horizontal="left" vertical="center"/>
    </xf>
    <xf numFmtId="1" fontId="11" fillId="2" borderId="1" xfId="2" applyNumberFormat="1" applyFont="1" applyFill="1" applyBorder="1" applyAlignment="1">
      <alignment horizontal="center" vertical="center"/>
    </xf>
    <xf numFmtId="1" fontId="12" fillId="2" borderId="4" xfId="2" applyNumberFormat="1" applyFont="1" applyFill="1" applyBorder="1" applyAlignment="1">
      <alignment horizontal="center" vertical="center"/>
    </xf>
    <xf numFmtId="1" fontId="13" fillId="2" borderId="4" xfId="2" applyNumberFormat="1" applyFont="1" applyFill="1" applyBorder="1" applyAlignment="1">
      <alignment horizontal="center" vertical="center"/>
    </xf>
    <xf numFmtId="1" fontId="11" fillId="2" borderId="4" xfId="2" applyNumberFormat="1" applyFont="1" applyFill="1" applyBorder="1" applyAlignment="1">
      <alignment horizontal="center" vertical="center"/>
    </xf>
    <xf numFmtId="1" fontId="11" fillId="2" borderId="2" xfId="2" applyNumberFormat="1" applyFont="1" applyFill="1" applyBorder="1" applyAlignment="1">
      <alignment horizontal="center" vertical="center"/>
    </xf>
    <xf numFmtId="4" fontId="4" fillId="2" borderId="1" xfId="2" applyNumberFormat="1" applyFont="1" applyFill="1" applyBorder="1" applyAlignment="1">
      <alignment horizontal="center" vertical="center"/>
    </xf>
    <xf numFmtId="4" fontId="4" fillId="2" borderId="1" xfId="4" applyNumberFormat="1" applyFont="1" applyFill="1" applyBorder="1" applyAlignment="1">
      <alignment horizontal="center" vertical="center"/>
    </xf>
    <xf numFmtId="4" fontId="6" fillId="2" borderId="4" xfId="2" applyNumberFormat="1" applyFont="1" applyFill="1" applyBorder="1" applyAlignment="1">
      <alignment horizontal="center" vertical="center"/>
    </xf>
    <xf numFmtId="4" fontId="6" fillId="2" borderId="4" xfId="4" applyNumberFormat="1" applyFont="1" applyFill="1" applyBorder="1" applyAlignment="1">
      <alignment horizontal="center" vertical="center"/>
    </xf>
    <xf numFmtId="4" fontId="3" fillId="2" borderId="4" xfId="2" applyNumberFormat="1" applyFont="1" applyFill="1" applyBorder="1" applyAlignment="1">
      <alignment horizontal="center" vertical="center"/>
    </xf>
    <xf numFmtId="4" fontId="3" fillId="2" borderId="4" xfId="4" applyNumberFormat="1" applyFont="1" applyFill="1" applyBorder="1" applyAlignment="1">
      <alignment horizontal="center" vertical="center"/>
    </xf>
    <xf numFmtId="4" fontId="4" fillId="2" borderId="4" xfId="2" applyNumberFormat="1" applyFont="1" applyFill="1" applyBorder="1" applyAlignment="1">
      <alignment horizontal="center" vertical="center"/>
    </xf>
    <xf numFmtId="4" fontId="4" fillId="2" borderId="4" xfId="4" applyNumberFormat="1" applyFont="1" applyFill="1" applyBorder="1" applyAlignment="1">
      <alignment horizontal="center" vertical="center"/>
    </xf>
    <xf numFmtId="4" fontId="4" fillId="2" borderId="2" xfId="2" applyNumberFormat="1" applyFont="1" applyFill="1" applyBorder="1" applyAlignment="1">
      <alignment horizontal="center" vertical="center"/>
    </xf>
    <xf numFmtId="4" fontId="4" fillId="2" borderId="2" xfId="4" applyNumberFormat="1" applyFont="1" applyFill="1" applyBorder="1" applyAlignment="1">
      <alignment horizontal="center" vertical="center"/>
    </xf>
    <xf numFmtId="1" fontId="9" fillId="2" borderId="1" xfId="2" applyNumberFormat="1" applyFont="1" applyFill="1" applyBorder="1" applyAlignment="1">
      <alignment horizontal="center" vertical="center"/>
    </xf>
    <xf numFmtId="1" fontId="10" fillId="2" borderId="4" xfId="2" applyNumberFormat="1" applyFont="1" applyFill="1" applyBorder="1" applyAlignment="1">
      <alignment horizontal="center" vertical="center"/>
    </xf>
    <xf numFmtId="1" fontId="5" fillId="2" borderId="4" xfId="2" applyNumberFormat="1" applyFont="1" applyFill="1" applyBorder="1" applyAlignment="1">
      <alignment horizontal="center" vertical="center"/>
    </xf>
    <xf numFmtId="1" fontId="9" fillId="2" borderId="4" xfId="2" applyNumberFormat="1" applyFont="1" applyFill="1" applyBorder="1" applyAlignment="1">
      <alignment horizontal="center" vertical="center"/>
    </xf>
    <xf numFmtId="1" fontId="9" fillId="2" borderId="2" xfId="2" applyNumberFormat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left" vertical="center" wrapText="1"/>
    </xf>
    <xf numFmtId="1" fontId="13" fillId="2" borderId="2" xfId="2" applyNumberFormat="1" applyFont="1" applyFill="1" applyBorder="1" applyAlignment="1">
      <alignment horizontal="center" vertical="center"/>
    </xf>
    <xf numFmtId="1" fontId="5" fillId="2" borderId="2" xfId="2" applyNumberFormat="1" applyFont="1" applyFill="1" applyBorder="1" applyAlignment="1">
      <alignment horizontal="center" vertical="center"/>
    </xf>
    <xf numFmtId="0" fontId="3" fillId="0" borderId="1" xfId="3" applyFont="1" applyBorder="1"/>
    <xf numFmtId="0" fontId="3" fillId="0" borderId="4" xfId="3" applyFont="1" applyBorder="1"/>
    <xf numFmtId="0" fontId="3" fillId="0" borderId="3" xfId="3" applyFont="1" applyBorder="1"/>
    <xf numFmtId="0" fontId="4" fillId="0" borderId="0" xfId="5" applyFont="1" applyAlignment="1">
      <alignment vertical="center"/>
    </xf>
    <xf numFmtId="0" fontId="3" fillId="0" borderId="0" xfId="5" applyFont="1" applyAlignment="1">
      <alignment vertical="center"/>
    </xf>
    <xf numFmtId="0" fontId="4" fillId="0" borderId="0" xfId="5" applyFont="1" applyAlignment="1">
      <alignment horizontal="left" vertical="center"/>
    </xf>
    <xf numFmtId="0" fontId="3" fillId="0" borderId="0" xfId="5" applyFont="1"/>
    <xf numFmtId="0" fontId="2" fillId="0" borderId="0" xfId="5"/>
    <xf numFmtId="0" fontId="3" fillId="0" borderId="2" xfId="1" applyFont="1" applyBorder="1" applyAlignment="1">
      <alignment horizontal="center" vertical="center"/>
    </xf>
    <xf numFmtId="0" fontId="3" fillId="0" borderId="2" xfId="5" applyFont="1" applyBorder="1" applyAlignment="1">
      <alignment horizontal="center" vertical="center"/>
    </xf>
    <xf numFmtId="0" fontId="15" fillId="3" borderId="2" xfId="5" applyFont="1" applyFill="1" applyBorder="1" applyAlignment="1">
      <alignment horizontal="center" vertical="center" wrapText="1"/>
    </xf>
    <xf numFmtId="0" fontId="3" fillId="2" borderId="1" xfId="6" applyFont="1" applyFill="1" applyBorder="1" applyAlignment="1">
      <alignment horizontal="center" vertical="center"/>
    </xf>
    <xf numFmtId="0" fontId="3" fillId="2" borderId="1" xfId="6" applyFont="1" applyFill="1" applyBorder="1" applyAlignment="1">
      <alignment vertical="center" wrapText="1"/>
    </xf>
    <xf numFmtId="1" fontId="17" fillId="0" borderId="1" xfId="5" applyNumberFormat="1" applyFont="1" applyBorder="1" applyAlignment="1">
      <alignment vertical="center"/>
    </xf>
    <xf numFmtId="1" fontId="14" fillId="0" borderId="1" xfId="5" applyNumberFormat="1" applyFont="1" applyBorder="1" applyAlignment="1">
      <alignment vertical="center"/>
    </xf>
    <xf numFmtId="0" fontId="14" fillId="0" borderId="4" xfId="5" applyFont="1" applyBorder="1" applyAlignment="1">
      <alignment horizontal="center" vertical="center"/>
    </xf>
    <xf numFmtId="0" fontId="3" fillId="2" borderId="4" xfId="6" applyFont="1" applyFill="1" applyBorder="1" applyAlignment="1">
      <alignment vertical="center" wrapText="1"/>
    </xf>
    <xf numFmtId="1" fontId="17" fillId="0" borderId="4" xfId="5" applyNumberFormat="1" applyFont="1" applyBorder="1" applyAlignment="1">
      <alignment vertical="center"/>
    </xf>
    <xf numFmtId="1" fontId="14" fillId="0" borderId="4" xfId="5" applyNumberFormat="1" applyFont="1" applyBorder="1" applyAlignment="1">
      <alignment vertical="center"/>
    </xf>
    <xf numFmtId="0" fontId="14" fillId="0" borderId="3" xfId="5" applyFont="1" applyBorder="1" applyAlignment="1">
      <alignment horizontal="center" vertical="center"/>
    </xf>
    <xf numFmtId="0" fontId="3" fillId="2" borderId="3" xfId="6" applyFont="1" applyFill="1" applyBorder="1" applyAlignment="1">
      <alignment vertical="center" wrapText="1"/>
    </xf>
    <xf numFmtId="1" fontId="17" fillId="0" borderId="3" xfId="5" applyNumberFormat="1" applyFont="1" applyBorder="1" applyAlignment="1">
      <alignment vertical="center"/>
    </xf>
    <xf numFmtId="1" fontId="14" fillId="0" borderId="3" xfId="5" applyNumberFormat="1" applyFont="1" applyBorder="1" applyAlignment="1">
      <alignment vertical="center"/>
    </xf>
    <xf numFmtId="0" fontId="3" fillId="2" borderId="2" xfId="6" applyFont="1" applyFill="1" applyBorder="1" applyAlignment="1">
      <alignment vertical="center" wrapText="1"/>
    </xf>
    <xf numFmtId="0" fontId="14" fillId="0" borderId="2" xfId="5" applyFont="1" applyBorder="1" applyAlignment="1">
      <alignment horizontal="center" vertical="center"/>
    </xf>
    <xf numFmtId="1" fontId="17" fillId="0" borderId="2" xfId="5" applyNumberFormat="1" applyFont="1" applyBorder="1" applyAlignment="1">
      <alignment vertical="center"/>
    </xf>
    <xf numFmtId="43" fontId="3" fillId="0" borderId="6" xfId="0" applyNumberFormat="1" applyFont="1" applyBorder="1"/>
    <xf numFmtId="0" fontId="3" fillId="0" borderId="6" xfId="0" applyFont="1" applyBorder="1"/>
    <xf numFmtId="4" fontId="4" fillId="2" borderId="6" xfId="4" applyNumberFormat="1" applyFont="1" applyFill="1" applyBorder="1" applyAlignment="1">
      <alignment horizontal="center" vertical="center"/>
    </xf>
    <xf numFmtId="1" fontId="14" fillId="4" borderId="1" xfId="5" applyNumberFormat="1" applyFont="1" applyFill="1" applyBorder="1" applyAlignment="1">
      <alignment vertical="center"/>
    </xf>
    <xf numFmtId="1" fontId="14" fillId="4" borderId="4" xfId="5" applyNumberFormat="1" applyFont="1" applyFill="1" applyBorder="1" applyAlignment="1">
      <alignment vertical="center"/>
    </xf>
    <xf numFmtId="1" fontId="14" fillId="4" borderId="3" xfId="5" applyNumberFormat="1" applyFont="1" applyFill="1" applyBorder="1" applyAlignment="1">
      <alignment vertical="center"/>
    </xf>
    <xf numFmtId="1" fontId="14" fillId="4" borderId="4" xfId="5" applyNumberFormat="1" applyFont="1" applyFill="1" applyBorder="1" applyAlignment="1">
      <alignment horizontal="center" vertical="center"/>
    </xf>
    <xf numFmtId="1" fontId="14" fillId="4" borderId="2" xfId="5" applyNumberFormat="1" applyFont="1" applyFill="1" applyBorder="1" applyAlignment="1">
      <alignment horizontal="center" vertical="center"/>
    </xf>
    <xf numFmtId="1" fontId="15" fillId="4" borderId="2" xfId="5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4" fontId="4" fillId="2" borderId="10" xfId="4" applyNumberFormat="1" applyFont="1" applyFill="1" applyBorder="1" applyAlignment="1">
      <alignment horizontal="center" vertical="center"/>
    </xf>
    <xf numFmtId="4" fontId="6" fillId="2" borderId="11" xfId="4" applyNumberFormat="1" applyFont="1" applyFill="1" applyBorder="1" applyAlignment="1">
      <alignment horizontal="center" vertical="center"/>
    </xf>
    <xf numFmtId="4" fontId="3" fillId="2" borderId="11" xfId="4" applyNumberFormat="1" applyFont="1" applyFill="1" applyBorder="1" applyAlignment="1">
      <alignment horizontal="center" vertical="center"/>
    </xf>
    <xf numFmtId="4" fontId="4" fillId="2" borderId="11" xfId="4" applyNumberFormat="1" applyFont="1" applyFill="1" applyBorder="1" applyAlignment="1">
      <alignment horizontal="center" vertical="center"/>
    </xf>
    <xf numFmtId="4" fontId="7" fillId="2" borderId="13" xfId="4" applyNumberFormat="1" applyFont="1" applyFill="1" applyBorder="1" applyAlignment="1">
      <alignment horizontal="center" vertical="center" wrapText="1"/>
    </xf>
    <xf numFmtId="4" fontId="4" fillId="2" borderId="9" xfId="4" applyNumberFormat="1" applyFont="1" applyFill="1" applyBorder="1" applyAlignment="1">
      <alignment horizontal="center" vertical="center"/>
    </xf>
    <xf numFmtId="1" fontId="15" fillId="4" borderId="1" xfId="5" applyNumberFormat="1" applyFont="1" applyFill="1" applyBorder="1" applyAlignment="1">
      <alignment horizontal="center" vertical="center"/>
    </xf>
    <xf numFmtId="1" fontId="15" fillId="4" borderId="4" xfId="5" applyNumberFormat="1" applyFont="1" applyFill="1" applyBorder="1" applyAlignment="1">
      <alignment horizontal="center" vertical="center"/>
    </xf>
    <xf numFmtId="1" fontId="3" fillId="0" borderId="0" xfId="3" applyNumberFormat="1" applyFont="1" applyFill="1"/>
    <xf numFmtId="2" fontId="3" fillId="0" borderId="0" xfId="3" applyNumberFormat="1" applyFont="1" applyFill="1"/>
    <xf numFmtId="1" fontId="5" fillId="0" borderId="6" xfId="3" applyNumberFormat="1" applyFont="1" applyBorder="1" applyAlignment="1">
      <alignment vertical="center"/>
    </xf>
    <xf numFmtId="0" fontId="1" fillId="0" borderId="0" xfId="5" applyFont="1"/>
    <xf numFmtId="1" fontId="2" fillId="0" borderId="0" xfId="5" applyNumberFormat="1"/>
    <xf numFmtId="4" fontId="18" fillId="2" borderId="12" xfId="0" applyNumberFormat="1" applyFont="1" applyFill="1" applyBorder="1" applyAlignment="1">
      <alignment horizontal="center" wrapText="1"/>
    </xf>
    <xf numFmtId="4" fontId="19" fillId="2" borderId="13" xfId="0" applyNumberFormat="1" applyFont="1" applyFill="1" applyBorder="1" applyAlignment="1">
      <alignment horizontal="center" wrapText="1"/>
    </xf>
    <xf numFmtId="4" fontId="18" fillId="2" borderId="13" xfId="0" applyNumberFormat="1" applyFont="1" applyFill="1" applyBorder="1" applyAlignment="1">
      <alignment horizontal="center" wrapText="1"/>
    </xf>
    <xf numFmtId="0" fontId="15" fillId="2" borderId="2" xfId="5" applyFont="1" applyFill="1" applyBorder="1" applyAlignment="1">
      <alignment horizontal="center" vertical="center" wrapText="1"/>
    </xf>
    <xf numFmtId="1" fontId="14" fillId="2" borderId="2" xfId="5" applyNumberFormat="1" applyFont="1" applyFill="1" applyBorder="1" applyAlignment="1">
      <alignment vertical="center"/>
    </xf>
    <xf numFmtId="1" fontId="14" fillId="4" borderId="2" xfId="5" applyNumberFormat="1" applyFont="1" applyFill="1" applyBorder="1" applyAlignment="1">
      <alignment vertical="center"/>
    </xf>
    <xf numFmtId="1" fontId="14" fillId="2" borderId="1" xfId="5" applyNumberFormat="1" applyFont="1" applyFill="1" applyBorder="1" applyAlignment="1">
      <alignment vertical="center"/>
    </xf>
    <xf numFmtId="1" fontId="14" fillId="2" borderId="4" xfId="5" applyNumberFormat="1" applyFont="1" applyFill="1" applyBorder="1" applyAlignment="1">
      <alignment vertical="center"/>
    </xf>
    <xf numFmtId="2" fontId="20" fillId="4" borderId="4" xfId="5" applyNumberFormat="1" applyFont="1" applyFill="1" applyBorder="1" applyAlignment="1">
      <alignment horizontal="center" vertical="center"/>
    </xf>
    <xf numFmtId="2" fontId="21" fillId="4" borderId="4" xfId="5" applyNumberFormat="1" applyFont="1" applyFill="1" applyBorder="1" applyAlignment="1">
      <alignment horizontal="center" vertical="center"/>
    </xf>
    <xf numFmtId="0" fontId="22" fillId="3" borderId="2" xfId="0" applyFont="1" applyFill="1" applyBorder="1" applyAlignment="1">
      <alignment horizontal="center" vertical="center" wrapText="1"/>
    </xf>
    <xf numFmtId="4" fontId="4" fillId="2" borderId="0" xfId="4" applyNumberFormat="1" applyFont="1" applyFill="1" applyBorder="1" applyAlignment="1">
      <alignment horizontal="center" vertical="center"/>
    </xf>
    <xf numFmtId="0" fontId="3" fillId="0" borderId="0" xfId="0" applyFont="1" applyBorder="1"/>
    <xf numFmtId="2" fontId="21" fillId="4" borderId="2" xfId="5" applyNumberFormat="1" applyFont="1" applyFill="1" applyBorder="1" applyAlignment="1">
      <alignment horizontal="center" vertical="center"/>
    </xf>
    <xf numFmtId="0" fontId="5" fillId="0" borderId="2" xfId="3" applyFont="1" applyBorder="1" applyAlignment="1">
      <alignment horizontal="center" vertical="center"/>
    </xf>
    <xf numFmtId="0" fontId="4" fillId="0" borderId="2" xfId="3" applyFont="1" applyBorder="1" applyAlignment="1">
      <alignment horizontal="center" vertical="center"/>
    </xf>
    <xf numFmtId="0" fontId="4" fillId="0" borderId="1" xfId="3" applyFont="1" applyBorder="1" applyAlignment="1">
      <alignment horizontal="center" vertical="center"/>
    </xf>
    <xf numFmtId="0" fontId="4" fillId="0" borderId="3" xfId="3" applyFont="1" applyBorder="1" applyAlignment="1">
      <alignment horizontal="center" vertical="center"/>
    </xf>
    <xf numFmtId="0" fontId="9" fillId="0" borderId="2" xfId="3" applyFont="1" applyBorder="1" applyAlignment="1">
      <alignment horizontal="center" vertical="center"/>
    </xf>
    <xf numFmtId="0" fontId="9" fillId="0" borderId="9" xfId="3" applyFont="1" applyBorder="1" applyAlignment="1">
      <alignment horizontal="center" vertical="center" wrapText="1"/>
    </xf>
    <xf numFmtId="0" fontId="9" fillId="0" borderId="7" xfId="3" applyFont="1" applyBorder="1" applyAlignment="1">
      <alignment horizontal="center" vertical="center" wrapText="1"/>
    </xf>
    <xf numFmtId="0" fontId="9" fillId="0" borderId="8" xfId="3" applyFont="1" applyBorder="1" applyAlignment="1">
      <alignment horizontal="center" vertical="center" wrapText="1"/>
    </xf>
    <xf numFmtId="0" fontId="9" fillId="0" borderId="9" xfId="3" applyFont="1" applyBorder="1" applyAlignment="1">
      <alignment horizontal="center" vertical="center"/>
    </xf>
    <xf numFmtId="0" fontId="9" fillId="0" borderId="7" xfId="3" applyFont="1" applyBorder="1" applyAlignment="1">
      <alignment horizontal="center" vertical="center"/>
    </xf>
    <xf numFmtId="0" fontId="22" fillId="3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5" fillId="3" borderId="2" xfId="5" applyFont="1" applyFill="1" applyBorder="1" applyAlignment="1">
      <alignment horizontal="center" vertical="center" wrapText="1"/>
    </xf>
    <xf numFmtId="0" fontId="4" fillId="0" borderId="2" xfId="5" applyFont="1" applyBorder="1" applyAlignment="1">
      <alignment horizontal="center" vertical="center"/>
    </xf>
    <xf numFmtId="0" fontId="15" fillId="2" borderId="2" xfId="5" applyFont="1" applyFill="1" applyBorder="1" applyAlignment="1">
      <alignment horizontal="center" vertical="center" wrapText="1"/>
    </xf>
    <xf numFmtId="0" fontId="4" fillId="0" borderId="1" xfId="5" applyFont="1" applyBorder="1" applyAlignment="1">
      <alignment horizontal="center" vertical="center"/>
    </xf>
    <xf numFmtId="0" fontId="4" fillId="0" borderId="3" xfId="5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15" fillId="3" borderId="9" xfId="5" applyFont="1" applyFill="1" applyBorder="1" applyAlignment="1">
      <alignment horizontal="center" vertical="center" wrapText="1"/>
    </xf>
    <xf numFmtId="0" fontId="15" fillId="3" borderId="7" xfId="5" applyFont="1" applyFill="1" applyBorder="1" applyAlignment="1">
      <alignment horizontal="center" vertical="center" wrapText="1"/>
    </xf>
    <xf numFmtId="0" fontId="15" fillId="3" borderId="8" xfId="5" applyFont="1" applyFill="1" applyBorder="1" applyAlignment="1">
      <alignment horizontal="center" vertical="center" wrapText="1"/>
    </xf>
  </cellXfs>
  <cellStyles count="7">
    <cellStyle name="Comma" xfId="4" builtinId="3"/>
    <cellStyle name="Comma 2" xfId="2"/>
    <cellStyle name="Normal" xfId="0" builtinId="0"/>
    <cellStyle name="Normal 2" xfId="3"/>
    <cellStyle name="Normal 2 2" xfId="6"/>
    <cellStyle name="Normal 2 2 3" xfId="1"/>
    <cellStyle name="Normal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45"/>
  <sheetViews>
    <sheetView tabSelected="1" view="pageBreakPreview" zoomScale="60" zoomScaleNormal="115" workbookViewId="0">
      <pane xSplit="2" ySplit="3" topLeftCell="C4" activePane="bottomRight" state="frozen"/>
      <selection pane="topRight" activeCell="C1" sqref="C1"/>
      <selection pane="bottomLeft" activeCell="A3" sqref="A3"/>
      <selection pane="bottomRight" activeCell="C43" sqref="C43"/>
    </sheetView>
  </sheetViews>
  <sheetFormatPr defaultColWidth="9.7109375" defaultRowHeight="12.75" x14ac:dyDescent="0.2"/>
  <cols>
    <col min="1" max="1" width="5.85546875" style="26" customWidth="1"/>
    <col min="2" max="2" width="29.5703125" style="26" customWidth="1"/>
    <col min="3" max="3" width="10.28515625" style="26" bestFit="1" customWidth="1"/>
    <col min="4" max="5" width="8.140625" style="26" bestFit="1" customWidth="1"/>
    <col min="6" max="6" width="9.140625" style="26" bestFit="1" customWidth="1"/>
    <col min="7" max="12" width="8.140625" style="26" bestFit="1" customWidth="1"/>
    <col min="13" max="16" width="9" style="26" bestFit="1" customWidth="1"/>
    <col min="17" max="22" width="9.140625" style="26" bestFit="1" customWidth="1"/>
    <col min="23" max="30" width="9.140625" style="34" bestFit="1" customWidth="1"/>
    <col min="31" max="31" width="11.85546875" style="34" customWidth="1"/>
    <col min="32" max="32" width="9.42578125" style="26" customWidth="1"/>
    <col min="33" max="33" width="9.7109375" style="26" customWidth="1"/>
    <col min="34" max="34" width="9" style="26" customWidth="1"/>
    <col min="35" max="35" width="9.5703125" style="34" bestFit="1" customWidth="1"/>
    <col min="36" max="36" width="9.5703125" style="26" bestFit="1" customWidth="1"/>
    <col min="37" max="37" width="10.140625" style="26" customWidth="1"/>
    <col min="38" max="38" width="10.42578125" style="26" customWidth="1"/>
    <col min="39" max="39" width="12.7109375" style="26" customWidth="1"/>
    <col min="40" max="40" width="13" style="26" customWidth="1"/>
    <col min="41" max="16384" width="9.7109375" style="26"/>
  </cols>
  <sheetData>
    <row r="1" spans="1:41" ht="35.25" customHeight="1" x14ac:dyDescent="0.2">
      <c r="A1" s="20" t="s">
        <v>48</v>
      </c>
      <c r="B1" s="21"/>
      <c r="C1" s="22"/>
      <c r="D1" s="21"/>
      <c r="E1" s="20"/>
      <c r="F1" s="21"/>
      <c r="G1" s="22"/>
      <c r="H1" s="21"/>
      <c r="I1" s="21"/>
      <c r="J1" s="21"/>
      <c r="K1" s="22"/>
      <c r="L1" s="21"/>
      <c r="M1" s="21"/>
      <c r="N1" s="21"/>
      <c r="O1" s="22"/>
      <c r="P1" s="21"/>
      <c r="Q1" s="21"/>
      <c r="R1" s="21"/>
      <c r="S1" s="22"/>
      <c r="T1" s="21"/>
      <c r="U1" s="21"/>
      <c r="V1" s="21"/>
      <c r="W1" s="23"/>
      <c r="X1" s="24"/>
      <c r="Y1" s="24"/>
      <c r="Z1" s="24"/>
      <c r="AA1" s="23"/>
      <c r="AB1" s="24"/>
      <c r="AC1" s="24"/>
      <c r="AD1" s="24"/>
      <c r="AE1" s="23"/>
      <c r="AF1" s="25"/>
      <c r="AG1" s="25"/>
      <c r="AH1" s="25"/>
      <c r="AI1" s="23"/>
      <c r="AJ1" s="25"/>
      <c r="AK1" s="25"/>
      <c r="AL1" s="25"/>
    </row>
    <row r="2" spans="1:41" ht="26.25" customHeight="1" x14ac:dyDescent="0.2">
      <c r="A2" s="126" t="s">
        <v>0</v>
      </c>
      <c r="B2" s="125" t="s">
        <v>1</v>
      </c>
      <c r="C2" s="125" t="s">
        <v>43</v>
      </c>
      <c r="D2" s="125"/>
      <c r="E2" s="125"/>
      <c r="F2" s="125"/>
      <c r="G2" s="125" t="s">
        <v>2</v>
      </c>
      <c r="H2" s="125"/>
      <c r="I2" s="125"/>
      <c r="J2" s="125"/>
      <c r="K2" s="125" t="s">
        <v>3</v>
      </c>
      <c r="L2" s="125"/>
      <c r="M2" s="125"/>
      <c r="N2" s="125"/>
      <c r="O2" s="125" t="s">
        <v>4</v>
      </c>
      <c r="P2" s="125"/>
      <c r="Q2" s="125"/>
      <c r="R2" s="125"/>
      <c r="S2" s="125" t="s">
        <v>5</v>
      </c>
      <c r="T2" s="125"/>
      <c r="U2" s="125"/>
      <c r="V2" s="125"/>
      <c r="W2" s="128" t="s">
        <v>6</v>
      </c>
      <c r="X2" s="128"/>
      <c r="Y2" s="128"/>
      <c r="Z2" s="128"/>
      <c r="AA2" s="128" t="s">
        <v>44</v>
      </c>
      <c r="AB2" s="128"/>
      <c r="AC2" s="128"/>
      <c r="AD2" s="128"/>
      <c r="AE2" s="128" t="s">
        <v>45</v>
      </c>
      <c r="AF2" s="128"/>
      <c r="AG2" s="128"/>
      <c r="AH2" s="128"/>
      <c r="AI2" s="129" t="s">
        <v>46</v>
      </c>
      <c r="AJ2" s="130"/>
      <c r="AK2" s="130"/>
      <c r="AL2" s="131"/>
      <c r="AM2" s="124" t="s">
        <v>68</v>
      </c>
      <c r="AN2" s="124"/>
      <c r="AO2" s="124"/>
    </row>
    <row r="3" spans="1:41" s="29" customFormat="1" ht="14.25" x14ac:dyDescent="0.2">
      <c r="A3" s="127"/>
      <c r="B3" s="125"/>
      <c r="C3" s="27" t="s">
        <v>7</v>
      </c>
      <c r="D3" s="27" t="s">
        <v>8</v>
      </c>
      <c r="E3" s="27" t="s">
        <v>9</v>
      </c>
      <c r="F3" s="27" t="s">
        <v>10</v>
      </c>
      <c r="G3" s="27" t="s">
        <v>7</v>
      </c>
      <c r="H3" s="27" t="s">
        <v>8</v>
      </c>
      <c r="I3" s="27" t="s">
        <v>9</v>
      </c>
      <c r="J3" s="27" t="s">
        <v>10</v>
      </c>
      <c r="K3" s="27" t="s">
        <v>7</v>
      </c>
      <c r="L3" s="27" t="s">
        <v>8</v>
      </c>
      <c r="M3" s="27" t="s">
        <v>9</v>
      </c>
      <c r="N3" s="27" t="s">
        <v>10</v>
      </c>
      <c r="O3" s="27" t="s">
        <v>7</v>
      </c>
      <c r="P3" s="27" t="s">
        <v>8</v>
      </c>
      <c r="Q3" s="27" t="s">
        <v>9</v>
      </c>
      <c r="R3" s="27" t="s">
        <v>10</v>
      </c>
      <c r="S3" s="27" t="s">
        <v>7</v>
      </c>
      <c r="T3" s="27" t="s">
        <v>8</v>
      </c>
      <c r="U3" s="27" t="s">
        <v>9</v>
      </c>
      <c r="V3" s="27" t="s">
        <v>10</v>
      </c>
      <c r="W3" s="28" t="s">
        <v>7</v>
      </c>
      <c r="X3" s="28" t="s">
        <v>8</v>
      </c>
      <c r="Y3" s="28" t="s">
        <v>9</v>
      </c>
      <c r="Z3" s="28" t="s">
        <v>10</v>
      </c>
      <c r="AA3" s="28" t="s">
        <v>7</v>
      </c>
      <c r="AB3" s="28" t="s">
        <v>8</v>
      </c>
      <c r="AC3" s="28" t="s">
        <v>9</v>
      </c>
      <c r="AD3" s="28" t="s">
        <v>10</v>
      </c>
      <c r="AE3" s="28" t="s">
        <v>7</v>
      </c>
      <c r="AF3" s="28" t="s">
        <v>8</v>
      </c>
      <c r="AG3" s="28" t="s">
        <v>9</v>
      </c>
      <c r="AH3" s="28" t="s">
        <v>10</v>
      </c>
      <c r="AI3" s="28" t="s">
        <v>7</v>
      </c>
      <c r="AJ3" s="28" t="s">
        <v>8</v>
      </c>
      <c r="AK3" s="28" t="s">
        <v>9</v>
      </c>
      <c r="AL3" s="28" t="s">
        <v>10</v>
      </c>
      <c r="AM3" s="70" t="s">
        <v>7</v>
      </c>
      <c r="AN3" s="70" t="s">
        <v>8</v>
      </c>
      <c r="AO3" s="70" t="s">
        <v>9</v>
      </c>
    </row>
    <row r="4" spans="1:41" ht="20.100000000000001" customHeight="1" x14ac:dyDescent="0.2">
      <c r="A4" s="7" t="s">
        <v>11</v>
      </c>
      <c r="B4" s="8" t="s">
        <v>12</v>
      </c>
      <c r="C4" s="37">
        <v>1796908.4976467204</v>
      </c>
      <c r="D4" s="37">
        <v>1801866.6084925693</v>
      </c>
      <c r="E4" s="37">
        <v>1779630.119916542</v>
      </c>
      <c r="F4" s="37">
        <v>1928550.7739441684</v>
      </c>
      <c r="G4" s="37">
        <v>1925903.7347049513</v>
      </c>
      <c r="H4" s="37">
        <v>1907982.5331565801</v>
      </c>
      <c r="I4" s="37">
        <v>1886658.3298810071</v>
      </c>
      <c r="J4" s="37">
        <v>2087993.4022574618</v>
      </c>
      <c r="K4" s="37">
        <v>2093630.3706760542</v>
      </c>
      <c r="L4" s="37">
        <v>2074774.4514418205</v>
      </c>
      <c r="M4" s="37">
        <v>2026664.2496036047</v>
      </c>
      <c r="N4" s="37">
        <v>2290008.9282785212</v>
      </c>
      <c r="O4" s="37">
        <v>2273491.3692222214</v>
      </c>
      <c r="P4" s="37">
        <v>2179641.2524207332</v>
      </c>
      <c r="Q4" s="37">
        <v>2185411.2217686917</v>
      </c>
      <c r="R4" s="37">
        <v>2418033.1565883532</v>
      </c>
      <c r="S4" s="37">
        <v>2422731.315840289</v>
      </c>
      <c r="T4" s="37">
        <v>2587095.4582324522</v>
      </c>
      <c r="U4" s="37">
        <v>2590684.4105396555</v>
      </c>
      <c r="V4" s="37">
        <v>2789031.8153876038</v>
      </c>
      <c r="W4" s="37">
        <v>2953772.2387178238</v>
      </c>
      <c r="X4" s="37">
        <v>3238346.7573780897</v>
      </c>
      <c r="Y4" s="37">
        <v>3115735.8015320636</v>
      </c>
      <c r="Z4" s="37">
        <v>3346036.2023720229</v>
      </c>
      <c r="AA4" s="37">
        <v>3485525.7502175691</v>
      </c>
      <c r="AB4" s="37">
        <v>3640341.368401737</v>
      </c>
      <c r="AC4" s="37">
        <v>3661863.9018233302</v>
      </c>
      <c r="AD4" s="37">
        <v>4094880.9795573629</v>
      </c>
      <c r="AE4" s="37">
        <v>4319735.1727612121</v>
      </c>
      <c r="AF4" s="37">
        <v>4981307.9268511524</v>
      </c>
      <c r="AG4" s="37">
        <v>4969310.8126950152</v>
      </c>
      <c r="AH4" s="37">
        <v>5326277.0876926193</v>
      </c>
      <c r="AI4" s="37">
        <v>5905007.1186800338</v>
      </c>
      <c r="AJ4" s="37">
        <v>6462482.4033052865</v>
      </c>
      <c r="AK4" s="37">
        <v>6248473.0773280058</v>
      </c>
      <c r="AL4" s="37">
        <v>6359637.4006866748</v>
      </c>
      <c r="AM4" s="103">
        <v>6245266.2310479302</v>
      </c>
      <c r="AN4" s="103">
        <v>6579081.0730177145</v>
      </c>
      <c r="AO4" s="103">
        <v>6499183.3034626907</v>
      </c>
    </row>
    <row r="5" spans="1:41" ht="20.100000000000001" customHeight="1" x14ac:dyDescent="0.2">
      <c r="A5" s="9"/>
      <c r="B5" s="10" t="s">
        <v>13</v>
      </c>
      <c r="C5" s="38">
        <v>552554.14498068579</v>
      </c>
      <c r="D5" s="38">
        <v>789297.28874520655</v>
      </c>
      <c r="E5" s="38">
        <v>586036.14560846216</v>
      </c>
      <c r="F5" s="38">
        <v>569265.42066564551</v>
      </c>
      <c r="G5" s="38">
        <v>645612.77937355347</v>
      </c>
      <c r="H5" s="38">
        <v>841171.30928116653</v>
      </c>
      <c r="I5" s="38">
        <v>643812.87880894972</v>
      </c>
      <c r="J5" s="38">
        <v>684227.03253633063</v>
      </c>
      <c r="K5" s="38">
        <v>717208.74414026272</v>
      </c>
      <c r="L5" s="38">
        <v>871874.72483599873</v>
      </c>
      <c r="M5" s="38">
        <v>678874.43088458478</v>
      </c>
      <c r="N5" s="38">
        <v>729715.10013915389</v>
      </c>
      <c r="O5" s="38">
        <v>752237.67453665938</v>
      </c>
      <c r="P5" s="38">
        <v>827306.90339362225</v>
      </c>
      <c r="Q5" s="38">
        <v>698439.41061359155</v>
      </c>
      <c r="R5" s="38">
        <v>748425.01145612693</v>
      </c>
      <c r="S5" s="38">
        <v>828302.67773974361</v>
      </c>
      <c r="T5" s="38">
        <v>1100790.4092149923</v>
      </c>
      <c r="U5" s="38">
        <v>937729.30134075275</v>
      </c>
      <c r="V5" s="38">
        <v>837433.61170451157</v>
      </c>
      <c r="W5" s="38">
        <v>1001091.2645753849</v>
      </c>
      <c r="X5" s="38">
        <v>1531956.2543435425</v>
      </c>
      <c r="Y5" s="38">
        <v>1150233.7450219672</v>
      </c>
      <c r="Z5" s="38">
        <v>1037447.7360591057</v>
      </c>
      <c r="AA5" s="38">
        <v>1285749.1654376895</v>
      </c>
      <c r="AB5" s="38">
        <v>1700469.5402714838</v>
      </c>
      <c r="AC5" s="38">
        <v>1364472.9040989748</v>
      </c>
      <c r="AD5" s="38">
        <v>1440720.3901918512</v>
      </c>
      <c r="AE5" s="38">
        <v>1447783.5655895015</v>
      </c>
      <c r="AF5" s="38">
        <v>2571177.6133825989</v>
      </c>
      <c r="AG5" s="38">
        <v>2033402.1026590113</v>
      </c>
      <c r="AH5" s="38">
        <v>1748753.7183688879</v>
      </c>
      <c r="AI5" s="38">
        <v>2324683.8546146061</v>
      </c>
      <c r="AJ5" s="38">
        <v>3539651.975335211</v>
      </c>
      <c r="AK5" s="38">
        <v>2569938.4573669084</v>
      </c>
      <c r="AL5" s="38">
        <v>2060905.7126832753</v>
      </c>
      <c r="AM5" s="92">
        <v>2077085.8592528494</v>
      </c>
      <c r="AN5" s="92">
        <v>2614619.2123932461</v>
      </c>
      <c r="AO5" s="92">
        <v>2168365.8825486768</v>
      </c>
    </row>
    <row r="6" spans="1:41" ht="20.100000000000001" customHeight="1" x14ac:dyDescent="0.2">
      <c r="A6" s="11"/>
      <c r="B6" s="12" t="s">
        <v>14</v>
      </c>
      <c r="C6" s="39">
        <v>329669.52453254111</v>
      </c>
      <c r="D6" s="39">
        <v>521750.26072208647</v>
      </c>
      <c r="E6" s="39">
        <v>300943.53240055923</v>
      </c>
      <c r="F6" s="39">
        <v>310091.68234481313</v>
      </c>
      <c r="G6" s="39">
        <v>397399.26756687445</v>
      </c>
      <c r="H6" s="39">
        <v>554002.7730940542</v>
      </c>
      <c r="I6" s="39">
        <v>325742.6535831489</v>
      </c>
      <c r="J6" s="39">
        <v>388582.3057559228</v>
      </c>
      <c r="K6" s="39">
        <v>453199.3236057788</v>
      </c>
      <c r="L6" s="39">
        <v>523100.18661474547</v>
      </c>
      <c r="M6" s="39">
        <v>326988.502854569</v>
      </c>
      <c r="N6" s="39">
        <v>421219.98692490673</v>
      </c>
      <c r="O6" s="39">
        <v>469986.08783016581</v>
      </c>
      <c r="P6" s="39">
        <v>495761.09203822061</v>
      </c>
      <c r="Q6" s="39">
        <v>316849.31852836325</v>
      </c>
      <c r="R6" s="39">
        <v>409834.50160325039</v>
      </c>
      <c r="S6" s="39">
        <v>520801.81375043007</v>
      </c>
      <c r="T6" s="39">
        <v>617808.19707225205</v>
      </c>
      <c r="U6" s="39">
        <v>421533.0585475823</v>
      </c>
      <c r="V6" s="39">
        <v>454891.9306297357</v>
      </c>
      <c r="W6" s="39">
        <v>607259.11844608828</v>
      </c>
      <c r="X6" s="39">
        <v>948804.22298152512</v>
      </c>
      <c r="Y6" s="39">
        <v>611043.64034841384</v>
      </c>
      <c r="Z6" s="39">
        <v>563469.01822397287</v>
      </c>
      <c r="AA6" s="39">
        <v>815572.84848910919</v>
      </c>
      <c r="AB6" s="39">
        <v>976737.15446654288</v>
      </c>
      <c r="AC6" s="39">
        <v>645502.75979916006</v>
      </c>
      <c r="AD6" s="39">
        <v>840998.23724518751</v>
      </c>
      <c r="AE6" s="39">
        <v>888601.63508878706</v>
      </c>
      <c r="AF6" s="39">
        <v>1584690.3356412773</v>
      </c>
      <c r="AG6" s="39">
        <v>1124366.7947409207</v>
      </c>
      <c r="AH6" s="39">
        <v>1000482.2345290149</v>
      </c>
      <c r="AI6" s="39">
        <v>1630008.7133802294</v>
      </c>
      <c r="AJ6" s="39">
        <v>2421152.6855786876</v>
      </c>
      <c r="AK6" s="39">
        <v>1306557.6037253067</v>
      </c>
      <c r="AL6" s="39">
        <v>1233827.997315777</v>
      </c>
      <c r="AM6" s="92">
        <v>1309452.5962558689</v>
      </c>
      <c r="AN6" s="92">
        <v>1359625.0128004737</v>
      </c>
      <c r="AO6" s="92">
        <v>967916.67241712811</v>
      </c>
    </row>
    <row r="7" spans="1:41" x14ac:dyDescent="0.2">
      <c r="A7" s="11"/>
      <c r="B7" s="12" t="s">
        <v>15</v>
      </c>
      <c r="C7" s="39">
        <v>194903.93790118254</v>
      </c>
      <c r="D7" s="39">
        <v>236491.3605252011</v>
      </c>
      <c r="E7" s="39">
        <v>253837.33898758961</v>
      </c>
      <c r="F7" s="39">
        <v>227155.36258602681</v>
      </c>
      <c r="G7" s="39">
        <v>211764.65853038756</v>
      </c>
      <c r="H7" s="39">
        <v>251288.92327427675</v>
      </c>
      <c r="I7" s="39">
        <v>278492.03286159219</v>
      </c>
      <c r="J7" s="39">
        <v>253847.3853337435</v>
      </c>
      <c r="K7" s="39">
        <v>223384.73009645598</v>
      </c>
      <c r="L7" s="39">
        <v>306912.306721345</v>
      </c>
      <c r="M7" s="39">
        <v>304463.10760138341</v>
      </c>
      <c r="N7" s="39">
        <v>262146.85558081575</v>
      </c>
      <c r="O7" s="39">
        <v>234653.87467149695</v>
      </c>
      <c r="P7" s="39">
        <v>286053.1201736349</v>
      </c>
      <c r="Q7" s="39">
        <v>337411.93472032424</v>
      </c>
      <c r="R7" s="39">
        <v>294022.07043454394</v>
      </c>
      <c r="S7" s="39">
        <v>263972.61978356063</v>
      </c>
      <c r="T7" s="39">
        <v>434404.71983673342</v>
      </c>
      <c r="U7" s="39">
        <v>467355.72139691835</v>
      </c>
      <c r="V7" s="39">
        <v>337119.93898278766</v>
      </c>
      <c r="W7" s="39">
        <v>355129.95219152374</v>
      </c>
      <c r="X7" s="39">
        <v>538731.33089640492</v>
      </c>
      <c r="Y7" s="39">
        <v>486138.36318434874</v>
      </c>
      <c r="Z7" s="39">
        <v>418827.35372772266</v>
      </c>
      <c r="AA7" s="39">
        <v>405465.31190248008</v>
      </c>
      <c r="AB7" s="39">
        <v>647602.98943001544</v>
      </c>
      <c r="AC7" s="39">
        <v>628962.41471506015</v>
      </c>
      <c r="AD7" s="39">
        <v>512154.28395244421</v>
      </c>
      <c r="AE7" s="39">
        <v>493182.84035678353</v>
      </c>
      <c r="AF7" s="39">
        <v>930264.95699309453</v>
      </c>
      <c r="AG7" s="39">
        <v>838082.2521018245</v>
      </c>
      <c r="AH7" s="39">
        <v>663186.95054829738</v>
      </c>
      <c r="AI7" s="39">
        <v>593836.52575975331</v>
      </c>
      <c r="AJ7" s="39">
        <v>1010735.8095925278</v>
      </c>
      <c r="AK7" s="39">
        <v>1126083.6259624341</v>
      </c>
      <c r="AL7" s="39">
        <v>699022.03868528502</v>
      </c>
      <c r="AM7" s="92">
        <v>667349.61806972988</v>
      </c>
      <c r="AN7" s="92">
        <v>1167890.8625707794</v>
      </c>
      <c r="AO7" s="92">
        <v>1120463.5184606514</v>
      </c>
    </row>
    <row r="8" spans="1:41" ht="19.5" customHeight="1" x14ac:dyDescent="0.2">
      <c r="A8" s="11"/>
      <c r="B8" s="36" t="s">
        <v>49</v>
      </c>
      <c r="C8" s="39">
        <v>27980.682546962187</v>
      </c>
      <c r="D8" s="39">
        <v>31055.667497918912</v>
      </c>
      <c r="E8" s="39">
        <v>31255.27422031324</v>
      </c>
      <c r="F8" s="39">
        <v>32018.375734805653</v>
      </c>
      <c r="G8" s="39">
        <v>36448.853276291491</v>
      </c>
      <c r="H8" s="39">
        <v>35879.612912835582</v>
      </c>
      <c r="I8" s="39">
        <v>39578.192364208669</v>
      </c>
      <c r="J8" s="39">
        <v>41797.341446664264</v>
      </c>
      <c r="K8" s="39">
        <v>40624.690438027959</v>
      </c>
      <c r="L8" s="39">
        <v>41862.231499908296</v>
      </c>
      <c r="M8" s="39">
        <v>47422.820428632433</v>
      </c>
      <c r="N8" s="39">
        <v>46348.257633431305</v>
      </c>
      <c r="O8" s="39">
        <v>47597.712034996592</v>
      </c>
      <c r="P8" s="39">
        <v>45492.691181766808</v>
      </c>
      <c r="Q8" s="39">
        <v>44178.157364904109</v>
      </c>
      <c r="R8" s="39">
        <v>44568.439418332498</v>
      </c>
      <c r="S8" s="39">
        <v>43528.244205752846</v>
      </c>
      <c r="T8" s="39">
        <v>48577.492306006781</v>
      </c>
      <c r="U8" s="39">
        <v>48840.521396252116</v>
      </c>
      <c r="V8" s="39">
        <v>45421.74209198825</v>
      </c>
      <c r="W8" s="39">
        <v>38702.193937772856</v>
      </c>
      <c r="X8" s="39">
        <v>44420.700465612448</v>
      </c>
      <c r="Y8" s="39">
        <v>53051.741489204542</v>
      </c>
      <c r="Z8" s="39">
        <v>55151.364107410162</v>
      </c>
      <c r="AA8" s="39">
        <v>64711.005046100327</v>
      </c>
      <c r="AB8" s="39">
        <v>76129.396374925476</v>
      </c>
      <c r="AC8" s="39">
        <v>90007.729584754663</v>
      </c>
      <c r="AD8" s="39">
        <v>87567.86899421952</v>
      </c>
      <c r="AE8" s="39">
        <v>65999.090143930953</v>
      </c>
      <c r="AF8" s="39">
        <v>56222.320748227117</v>
      </c>
      <c r="AG8" s="39">
        <v>70953.055816266322</v>
      </c>
      <c r="AH8" s="39">
        <v>85084.533291575601</v>
      </c>
      <c r="AI8" s="39">
        <v>100838.61547462358</v>
      </c>
      <c r="AJ8" s="39">
        <v>107763.48016399574</v>
      </c>
      <c r="AK8" s="39">
        <v>137297.22767916744</v>
      </c>
      <c r="AL8" s="39">
        <v>128055.67668221323</v>
      </c>
      <c r="AM8" s="92">
        <v>100283.64492725047</v>
      </c>
      <c r="AN8" s="92">
        <v>87103.337021992862</v>
      </c>
      <c r="AO8" s="92">
        <v>79985.691670897344</v>
      </c>
    </row>
    <row r="9" spans="1:41" x14ac:dyDescent="0.2">
      <c r="A9" s="11"/>
      <c r="B9" s="12" t="s">
        <v>16</v>
      </c>
      <c r="C9" s="39">
        <v>1184430</v>
      </c>
      <c r="D9" s="39">
        <v>938101</v>
      </c>
      <c r="E9" s="39">
        <v>1137122</v>
      </c>
      <c r="F9" s="39">
        <v>1272231</v>
      </c>
      <c r="G9" s="39">
        <v>1207995</v>
      </c>
      <c r="H9" s="39">
        <v>977396</v>
      </c>
      <c r="I9" s="39">
        <v>1180562</v>
      </c>
      <c r="J9" s="39">
        <v>1315120</v>
      </c>
      <c r="K9" s="39">
        <v>1304108</v>
      </c>
      <c r="L9" s="39">
        <v>1110012</v>
      </c>
      <c r="M9" s="39">
        <v>1281614</v>
      </c>
      <c r="N9" s="39">
        <v>1467364</v>
      </c>
      <c r="O9" s="39">
        <v>1444754</v>
      </c>
      <c r="P9" s="39">
        <v>1253199</v>
      </c>
      <c r="Q9" s="39">
        <v>1415540</v>
      </c>
      <c r="R9" s="39">
        <v>1567875</v>
      </c>
      <c r="S9" s="39">
        <v>1509969</v>
      </c>
      <c r="T9" s="39">
        <v>1375171</v>
      </c>
      <c r="U9" s="39">
        <v>1574002</v>
      </c>
      <c r="V9" s="39">
        <v>1842017</v>
      </c>
      <c r="W9" s="39">
        <v>1856043</v>
      </c>
      <c r="X9" s="39">
        <v>1583943</v>
      </c>
      <c r="Y9" s="39">
        <v>1877011</v>
      </c>
      <c r="Z9" s="39">
        <v>2187843</v>
      </c>
      <c r="AA9" s="39">
        <v>2100888</v>
      </c>
      <c r="AB9" s="39">
        <v>1814466</v>
      </c>
      <c r="AC9" s="39">
        <v>2203564</v>
      </c>
      <c r="AD9" s="39">
        <v>2525093</v>
      </c>
      <c r="AE9" s="39">
        <v>2751951</v>
      </c>
      <c r="AF9" s="39">
        <v>2249555</v>
      </c>
      <c r="AG9" s="39">
        <v>2802821</v>
      </c>
      <c r="AH9" s="39">
        <v>3406042</v>
      </c>
      <c r="AI9" s="39">
        <v>3430952</v>
      </c>
      <c r="AJ9" s="39">
        <v>2738704</v>
      </c>
      <c r="AK9" s="39">
        <v>3536507</v>
      </c>
      <c r="AL9" s="39">
        <v>4111765</v>
      </c>
      <c r="AM9" s="92">
        <v>4008525</v>
      </c>
      <c r="AN9" s="92">
        <v>3762316</v>
      </c>
      <c r="AO9" s="92">
        <v>4176514</v>
      </c>
    </row>
    <row r="10" spans="1:41" x14ac:dyDescent="0.2">
      <c r="A10" s="11"/>
      <c r="B10" s="12" t="s">
        <v>17</v>
      </c>
      <c r="C10" s="39">
        <v>37694.948999594351</v>
      </c>
      <c r="D10" s="39">
        <v>38197.868498586024</v>
      </c>
      <c r="E10" s="39">
        <v>40353.762430134586</v>
      </c>
      <c r="F10" s="39">
        <v>45490.420071685039</v>
      </c>
      <c r="G10" s="39">
        <v>39956.488871305126</v>
      </c>
      <c r="H10" s="39">
        <v>39723.262239013406</v>
      </c>
      <c r="I10" s="39">
        <v>39653.514255546463</v>
      </c>
      <c r="J10" s="39">
        <v>40159.734634135013</v>
      </c>
      <c r="K10" s="39">
        <v>40285.37462943299</v>
      </c>
      <c r="L10" s="39">
        <v>40759.345036526509</v>
      </c>
      <c r="M10" s="39">
        <v>41655.515000374544</v>
      </c>
      <c r="N10" s="39">
        <v>42587.765333665935</v>
      </c>
      <c r="O10" s="39">
        <v>43762.090670284801</v>
      </c>
      <c r="P10" s="39">
        <v>45812.18077070119</v>
      </c>
      <c r="Q10" s="39">
        <v>47340.20539937506</v>
      </c>
      <c r="R10" s="39">
        <v>47593.523159638913</v>
      </c>
      <c r="S10" s="39">
        <v>47780.309169467684</v>
      </c>
      <c r="T10" s="39">
        <v>49173.37829619438</v>
      </c>
      <c r="U10" s="39">
        <v>50515.743973354969</v>
      </c>
      <c r="V10" s="39">
        <v>50301.568560982952</v>
      </c>
      <c r="W10" s="39">
        <v>57316.390679325174</v>
      </c>
      <c r="X10" s="39">
        <v>58961.464557076484</v>
      </c>
      <c r="Y10" s="39">
        <v>59910.838624222677</v>
      </c>
      <c r="Z10" s="39">
        <v>60008.306139375673</v>
      </c>
      <c r="AA10" s="39">
        <v>58918.897683735857</v>
      </c>
      <c r="AB10" s="39">
        <v>61799.656264479876</v>
      </c>
      <c r="AC10" s="39">
        <v>64926.469283581908</v>
      </c>
      <c r="AD10" s="39">
        <v>67101.976768202352</v>
      </c>
      <c r="AE10" s="39">
        <v>78401.998855588972</v>
      </c>
      <c r="AF10" s="39">
        <v>88453.585687614235</v>
      </c>
      <c r="AG10" s="39">
        <v>97907.958367376792</v>
      </c>
      <c r="AH10" s="39">
        <v>99239.45708942003</v>
      </c>
      <c r="AI10" s="39">
        <v>99637.691346963707</v>
      </c>
      <c r="AJ10" s="39">
        <v>101796.53701988127</v>
      </c>
      <c r="AK10" s="39">
        <v>102531.49471680335</v>
      </c>
      <c r="AL10" s="39">
        <v>102339.27691635168</v>
      </c>
      <c r="AM10" s="92">
        <v>104024.9586069713</v>
      </c>
      <c r="AN10" s="92">
        <v>108728.95530114886</v>
      </c>
      <c r="AO10" s="92">
        <v>112428.50449826101</v>
      </c>
    </row>
    <row r="11" spans="1:41" x14ac:dyDescent="0.2">
      <c r="A11" s="11"/>
      <c r="B11" s="12" t="s">
        <v>18</v>
      </c>
      <c r="C11" s="39">
        <v>22229.403666440252</v>
      </c>
      <c r="D11" s="39">
        <v>36270.451248776706</v>
      </c>
      <c r="E11" s="39">
        <v>16118.211877945147</v>
      </c>
      <c r="F11" s="39">
        <v>41563.933206837872</v>
      </c>
      <c r="G11" s="39">
        <v>32339.466460092652</v>
      </c>
      <c r="H11" s="39">
        <v>49691.961636400192</v>
      </c>
      <c r="I11" s="39">
        <v>22629.936816510923</v>
      </c>
      <c r="J11" s="39">
        <v>48486.635086996226</v>
      </c>
      <c r="K11" s="39">
        <v>32028.251906358364</v>
      </c>
      <c r="L11" s="39">
        <v>52128.38156929519</v>
      </c>
      <c r="M11" s="39">
        <v>24520.303718645384</v>
      </c>
      <c r="N11" s="39">
        <v>50342.062805701062</v>
      </c>
      <c r="O11" s="39">
        <v>32737.604015277462</v>
      </c>
      <c r="P11" s="39">
        <v>53323.168256410034</v>
      </c>
      <c r="Q11" s="39">
        <v>24091.605755724915</v>
      </c>
      <c r="R11" s="39">
        <v>54139.621972587585</v>
      </c>
      <c r="S11" s="39">
        <v>36679.328931077718</v>
      </c>
      <c r="T11" s="39">
        <v>61960.670721265487</v>
      </c>
      <c r="U11" s="39">
        <v>28437.365225547815</v>
      </c>
      <c r="V11" s="39">
        <v>59279.635122108994</v>
      </c>
      <c r="W11" s="39">
        <v>39321.583463113668</v>
      </c>
      <c r="X11" s="39">
        <v>63486.038477471055</v>
      </c>
      <c r="Y11" s="39">
        <v>28580.217885873924</v>
      </c>
      <c r="Z11" s="39">
        <v>60737.160173541342</v>
      </c>
      <c r="AA11" s="39">
        <v>39969.687096143629</v>
      </c>
      <c r="AB11" s="39">
        <v>63606.171865773184</v>
      </c>
      <c r="AC11" s="39">
        <v>28900.52844077384</v>
      </c>
      <c r="AD11" s="39">
        <v>61965.612597309337</v>
      </c>
      <c r="AE11" s="39">
        <v>41598.608316121929</v>
      </c>
      <c r="AF11" s="39">
        <v>72121.727780939967</v>
      </c>
      <c r="AG11" s="39">
        <v>35179.751668627054</v>
      </c>
      <c r="AH11" s="39">
        <v>72241.91223431105</v>
      </c>
      <c r="AI11" s="39">
        <v>49733.572718463489</v>
      </c>
      <c r="AJ11" s="39">
        <v>82329.890950194662</v>
      </c>
      <c r="AK11" s="39">
        <v>39496.125244294351</v>
      </c>
      <c r="AL11" s="39">
        <v>84627.411087047512</v>
      </c>
      <c r="AM11" s="92">
        <v>55630.413188109356</v>
      </c>
      <c r="AN11" s="92">
        <v>93416.905323319428</v>
      </c>
      <c r="AO11" s="92">
        <v>41874.91641575269</v>
      </c>
    </row>
    <row r="12" spans="1:41" ht="20.100000000000001" customHeight="1" x14ac:dyDescent="0.2">
      <c r="A12" s="7" t="s">
        <v>19</v>
      </c>
      <c r="B12" s="8" t="s">
        <v>20</v>
      </c>
      <c r="C12" s="40">
        <v>1464164.544142294</v>
      </c>
      <c r="D12" s="40">
        <v>1452119.7341437163</v>
      </c>
      <c r="E12" s="40">
        <v>1541299.0774533178</v>
      </c>
      <c r="F12" s="40">
        <v>1482051.5974175015</v>
      </c>
      <c r="G12" s="40">
        <v>1489538.0966315244</v>
      </c>
      <c r="H12" s="40">
        <v>1568104.5514867241</v>
      </c>
      <c r="I12" s="40">
        <v>1723118.6625762484</v>
      </c>
      <c r="J12" s="40">
        <v>1654059.2043923629</v>
      </c>
      <c r="K12" s="40">
        <v>1657524.0134177427</v>
      </c>
      <c r="L12" s="40">
        <v>1747478.5871798375</v>
      </c>
      <c r="M12" s="40">
        <v>1929842.6818706696</v>
      </c>
      <c r="N12" s="40">
        <v>1950169.7175317502</v>
      </c>
      <c r="O12" s="40">
        <v>2041922.4279694608</v>
      </c>
      <c r="P12" s="40">
        <v>2087083.9801844209</v>
      </c>
      <c r="Q12" s="40">
        <v>2142991.6692117658</v>
      </c>
      <c r="R12" s="40">
        <v>2296674.9226343529</v>
      </c>
      <c r="S12" s="40">
        <v>2306265.552390568</v>
      </c>
      <c r="T12" s="40">
        <v>2356534.0989323575</v>
      </c>
      <c r="U12" s="40">
        <v>2355572.2093198011</v>
      </c>
      <c r="V12" s="40">
        <v>1819134.1393572735</v>
      </c>
      <c r="W12" s="40">
        <v>2423436.1427717693</v>
      </c>
      <c r="X12" s="40">
        <v>2580381.8235942833</v>
      </c>
      <c r="Y12" s="40">
        <v>2745825.7271951311</v>
      </c>
      <c r="Z12" s="40">
        <v>2801398.3064388158</v>
      </c>
      <c r="AA12" s="40">
        <v>3028580.8943035724</v>
      </c>
      <c r="AB12" s="40">
        <v>3196259.6378511479</v>
      </c>
      <c r="AC12" s="40">
        <v>3562935.0955766663</v>
      </c>
      <c r="AD12" s="40">
        <v>3818827.3722686134</v>
      </c>
      <c r="AE12" s="40">
        <v>4093044.6987381428</v>
      </c>
      <c r="AF12" s="40">
        <v>4228023.5650396813</v>
      </c>
      <c r="AG12" s="40">
        <v>4365425.212109494</v>
      </c>
      <c r="AH12" s="40">
        <v>4644866.5241126819</v>
      </c>
      <c r="AI12" s="40">
        <v>4937998.6370054856</v>
      </c>
      <c r="AJ12" s="40">
        <v>5428166.156455799</v>
      </c>
      <c r="AK12" s="40">
        <v>5592520.752999532</v>
      </c>
      <c r="AL12" s="40">
        <v>5319163.4535391843</v>
      </c>
      <c r="AM12" s="104">
        <v>5150083.833876051</v>
      </c>
      <c r="AN12" s="104">
        <v>5474704.8788970299</v>
      </c>
      <c r="AO12" s="104">
        <v>5450133.3411504254</v>
      </c>
    </row>
    <row r="13" spans="1:41" ht="20.100000000000001" customHeight="1" x14ac:dyDescent="0.2">
      <c r="A13" s="13"/>
      <c r="B13" s="14" t="s">
        <v>21</v>
      </c>
      <c r="C13" s="39">
        <v>177287</v>
      </c>
      <c r="D13" s="39">
        <v>182642</v>
      </c>
      <c r="E13" s="39">
        <v>166926</v>
      </c>
      <c r="F13" s="39">
        <v>164403</v>
      </c>
      <c r="G13" s="39">
        <v>161276</v>
      </c>
      <c r="H13" s="39">
        <v>179122</v>
      </c>
      <c r="I13" s="39">
        <v>181471</v>
      </c>
      <c r="J13" s="39">
        <v>184745</v>
      </c>
      <c r="K13" s="39">
        <v>185633</v>
      </c>
      <c r="L13" s="39">
        <v>209073</v>
      </c>
      <c r="M13" s="39">
        <v>219399</v>
      </c>
      <c r="N13" s="39">
        <v>233649</v>
      </c>
      <c r="O13" s="39">
        <v>249265</v>
      </c>
      <c r="P13" s="39">
        <v>310721</v>
      </c>
      <c r="Q13" s="39">
        <v>293675</v>
      </c>
      <c r="R13" s="39">
        <v>303168</v>
      </c>
      <c r="S13" s="39">
        <v>321359</v>
      </c>
      <c r="T13" s="39">
        <v>327701</v>
      </c>
      <c r="U13" s="39">
        <v>331591</v>
      </c>
      <c r="V13" s="39">
        <v>249842</v>
      </c>
      <c r="W13" s="39">
        <v>301153</v>
      </c>
      <c r="X13" s="39">
        <v>314912</v>
      </c>
      <c r="Y13" s="39">
        <v>328646</v>
      </c>
      <c r="Z13" s="39">
        <v>319569</v>
      </c>
      <c r="AA13" s="39">
        <v>366474</v>
      </c>
      <c r="AB13" s="39">
        <v>352615</v>
      </c>
      <c r="AC13" s="39">
        <v>341866</v>
      </c>
      <c r="AD13" s="39">
        <v>427685</v>
      </c>
      <c r="AE13" s="39">
        <v>431723</v>
      </c>
      <c r="AF13" s="39">
        <v>428841</v>
      </c>
      <c r="AG13" s="39">
        <v>455408</v>
      </c>
      <c r="AH13" s="39">
        <v>473795</v>
      </c>
      <c r="AI13" s="39">
        <v>498387</v>
      </c>
      <c r="AJ13" s="39">
        <v>574435</v>
      </c>
      <c r="AK13" s="39">
        <v>596779</v>
      </c>
      <c r="AL13" s="39">
        <v>557214</v>
      </c>
      <c r="AM13" s="92">
        <v>565775</v>
      </c>
      <c r="AN13" s="92">
        <v>566181</v>
      </c>
      <c r="AO13" s="92">
        <v>557967</v>
      </c>
    </row>
    <row r="14" spans="1:41" ht="20.100000000000001" customHeight="1" x14ac:dyDescent="0.2">
      <c r="A14" s="13"/>
      <c r="B14" s="10" t="s">
        <v>22</v>
      </c>
      <c r="C14" s="38">
        <v>865447.05803358892</v>
      </c>
      <c r="D14" s="38">
        <v>907097.79974143149</v>
      </c>
      <c r="E14" s="38">
        <v>989525.78411934525</v>
      </c>
      <c r="F14" s="38">
        <v>906708.35810563434</v>
      </c>
      <c r="G14" s="38">
        <v>908257.04180752276</v>
      </c>
      <c r="H14" s="38">
        <v>979705.81553055067</v>
      </c>
      <c r="I14" s="38">
        <v>1105907.0264268583</v>
      </c>
      <c r="J14" s="38">
        <v>1023365.1162350683</v>
      </c>
      <c r="K14" s="38">
        <v>1034580.7965955238</v>
      </c>
      <c r="L14" s="38">
        <v>1072869.2404286908</v>
      </c>
      <c r="M14" s="38">
        <v>1247117.0936012769</v>
      </c>
      <c r="N14" s="38">
        <v>1192524.8693745085</v>
      </c>
      <c r="O14" s="38">
        <v>1249008.5015343013</v>
      </c>
      <c r="P14" s="38">
        <v>1330273.2174139449</v>
      </c>
      <c r="Q14" s="38">
        <v>1461897.035984237</v>
      </c>
      <c r="R14" s="38">
        <v>1471846.2450675175</v>
      </c>
      <c r="S14" s="38">
        <v>1390840.103956138</v>
      </c>
      <c r="T14" s="38">
        <v>1417583.2837501252</v>
      </c>
      <c r="U14" s="38">
        <v>1488340.7170753889</v>
      </c>
      <c r="V14" s="38">
        <v>1130482.8952183477</v>
      </c>
      <c r="W14" s="38">
        <v>1440386.0097612429</v>
      </c>
      <c r="X14" s="38">
        <v>1618829.3622825062</v>
      </c>
      <c r="Y14" s="38">
        <v>1823818.2343492424</v>
      </c>
      <c r="Z14" s="38">
        <v>1780860.3936070078</v>
      </c>
      <c r="AA14" s="38">
        <v>1869987.5831062302</v>
      </c>
      <c r="AB14" s="38">
        <v>2148160.7973986622</v>
      </c>
      <c r="AC14" s="38">
        <v>2522699.755806773</v>
      </c>
      <c r="AD14" s="38">
        <v>2630363.8636883348</v>
      </c>
      <c r="AE14" s="38">
        <v>2580215.8931016936</v>
      </c>
      <c r="AF14" s="38">
        <v>2779727.1502414001</v>
      </c>
      <c r="AG14" s="38">
        <v>3075761.6045711427</v>
      </c>
      <c r="AH14" s="38">
        <v>2979951.3520857645</v>
      </c>
      <c r="AI14" s="38">
        <v>3320502.6265936689</v>
      </c>
      <c r="AJ14" s="38">
        <v>3500705.674366605</v>
      </c>
      <c r="AK14" s="38">
        <v>3659272.6422532285</v>
      </c>
      <c r="AL14" s="38">
        <v>3356073.0567864971</v>
      </c>
      <c r="AM14" s="92">
        <v>3438969.1560511822</v>
      </c>
      <c r="AN14" s="92">
        <v>3622319.2437593769</v>
      </c>
      <c r="AO14" s="92">
        <v>3777532.4613128523</v>
      </c>
    </row>
    <row r="15" spans="1:41" ht="20.100000000000001" customHeight="1" x14ac:dyDescent="0.2">
      <c r="A15" s="13"/>
      <c r="B15" s="14" t="s">
        <v>23</v>
      </c>
      <c r="C15" s="39">
        <v>660313.30325371877</v>
      </c>
      <c r="D15" s="39">
        <v>697646.80817620514</v>
      </c>
      <c r="E15" s="39">
        <v>779998.40281233564</v>
      </c>
      <c r="F15" s="39">
        <v>703750.48575774045</v>
      </c>
      <c r="G15" s="39">
        <v>683455.00006475195</v>
      </c>
      <c r="H15" s="39">
        <v>750046.65003792918</v>
      </c>
      <c r="I15" s="39">
        <v>868905.2414189924</v>
      </c>
      <c r="J15" s="39">
        <v>780739.10847832658</v>
      </c>
      <c r="K15" s="39">
        <v>787657.60200311081</v>
      </c>
      <c r="L15" s="39">
        <v>819180.17451011599</v>
      </c>
      <c r="M15" s="39">
        <v>980867.40546420554</v>
      </c>
      <c r="N15" s="39">
        <v>911469.81802256778</v>
      </c>
      <c r="O15" s="39">
        <v>954015.06495886273</v>
      </c>
      <c r="P15" s="39">
        <v>1023493.131390797</v>
      </c>
      <c r="Q15" s="39">
        <v>1149968.4083008969</v>
      </c>
      <c r="R15" s="39">
        <v>1138668.3953494441</v>
      </c>
      <c r="S15" s="39">
        <v>1055965.3374173467</v>
      </c>
      <c r="T15" s="39">
        <v>1076370.1452352293</v>
      </c>
      <c r="U15" s="39">
        <v>1135978.9454955179</v>
      </c>
      <c r="V15" s="39">
        <v>757921.57185190613</v>
      </c>
      <c r="W15" s="39">
        <v>1045826.1039270356</v>
      </c>
      <c r="X15" s="39">
        <v>1196291.4793102499</v>
      </c>
      <c r="Y15" s="39">
        <v>1384013.1247706451</v>
      </c>
      <c r="Z15" s="39">
        <v>1307502.291992069</v>
      </c>
      <c r="AA15" s="39">
        <v>1383738.1050773419</v>
      </c>
      <c r="AB15" s="39">
        <v>1626143.3336306091</v>
      </c>
      <c r="AC15" s="39">
        <v>1982056.5703186062</v>
      </c>
      <c r="AD15" s="39">
        <v>2048744.9909734428</v>
      </c>
      <c r="AE15" s="39">
        <v>1952499.8901018051</v>
      </c>
      <c r="AF15" s="39">
        <v>2104943.7213364155</v>
      </c>
      <c r="AG15" s="39">
        <v>2330284.3545837053</v>
      </c>
      <c r="AH15" s="39">
        <v>2148290.0339780748</v>
      </c>
      <c r="AI15" s="39">
        <v>2435898.1596541889</v>
      </c>
      <c r="AJ15" s="39">
        <v>2599416.1400491185</v>
      </c>
      <c r="AK15" s="39">
        <v>2715432.3285166319</v>
      </c>
      <c r="AL15" s="39">
        <v>2387891.3717800607</v>
      </c>
      <c r="AM15" s="92">
        <v>2435818.0080548576</v>
      </c>
      <c r="AN15" s="92">
        <v>2599373.9685783535</v>
      </c>
      <c r="AO15" s="92">
        <v>2715418.2858419442</v>
      </c>
    </row>
    <row r="16" spans="1:41" x14ac:dyDescent="0.2">
      <c r="A16" s="13"/>
      <c r="B16" s="14" t="s">
        <v>24</v>
      </c>
      <c r="C16" s="39">
        <v>122550.27431641109</v>
      </c>
      <c r="D16" s="39">
        <v>123606.92549372143</v>
      </c>
      <c r="E16" s="39">
        <v>123279.10763829357</v>
      </c>
      <c r="F16" s="39">
        <v>125512.69255157388</v>
      </c>
      <c r="G16" s="39">
        <v>139167.65103595128</v>
      </c>
      <c r="H16" s="39">
        <v>142185.68705077708</v>
      </c>
      <c r="I16" s="39">
        <v>146249.84218805676</v>
      </c>
      <c r="J16" s="39">
        <v>147903.81972521471</v>
      </c>
      <c r="K16" s="39">
        <v>149445.26670106189</v>
      </c>
      <c r="L16" s="39">
        <v>153433.27644658391</v>
      </c>
      <c r="M16" s="39">
        <v>161372.88110309964</v>
      </c>
      <c r="N16" s="39">
        <v>168813.57574925458</v>
      </c>
      <c r="O16" s="39">
        <v>182885.79926950092</v>
      </c>
      <c r="P16" s="39">
        <v>188252.12467253575</v>
      </c>
      <c r="Q16" s="39">
        <v>194119.52793475662</v>
      </c>
      <c r="R16" s="39">
        <v>207285.54812320677</v>
      </c>
      <c r="S16" s="39">
        <v>205501.34105645842</v>
      </c>
      <c r="T16" s="39">
        <v>208432.00296572663</v>
      </c>
      <c r="U16" s="39">
        <v>215065.89334017926</v>
      </c>
      <c r="V16" s="39">
        <v>222921.76263763558</v>
      </c>
      <c r="W16" s="39">
        <v>238138.97275102566</v>
      </c>
      <c r="X16" s="39">
        <v>249888.32428961262</v>
      </c>
      <c r="Y16" s="39">
        <v>266422.54880148522</v>
      </c>
      <c r="Z16" s="39">
        <v>284046.15415787639</v>
      </c>
      <c r="AA16" s="39">
        <v>296552.79648866336</v>
      </c>
      <c r="AB16" s="39">
        <v>317922.79279416142</v>
      </c>
      <c r="AC16" s="39">
        <v>327275.63983587874</v>
      </c>
      <c r="AD16" s="39">
        <v>344803.7708812966</v>
      </c>
      <c r="AE16" s="39">
        <v>374013.88726634771</v>
      </c>
      <c r="AF16" s="39">
        <v>403582.77999259805</v>
      </c>
      <c r="AG16" s="39">
        <v>445797.59233238269</v>
      </c>
      <c r="AH16" s="39">
        <v>508822.74040867155</v>
      </c>
      <c r="AI16" s="39">
        <v>547843.59500783589</v>
      </c>
      <c r="AJ16" s="39">
        <v>562238.07399196748</v>
      </c>
      <c r="AK16" s="39">
        <v>574860.74421040737</v>
      </c>
      <c r="AL16" s="39">
        <v>567131.58678978914</v>
      </c>
      <c r="AM16" s="92">
        <v>594679.61654649419</v>
      </c>
      <c r="AN16" s="92">
        <v>595000.74262192613</v>
      </c>
      <c r="AO16" s="92">
        <v>602317.82962641306</v>
      </c>
    </row>
    <row r="17" spans="1:41" x14ac:dyDescent="0.2">
      <c r="A17" s="13"/>
      <c r="B17" s="14" t="s">
        <v>25</v>
      </c>
      <c r="C17" s="39">
        <v>82583.480463459011</v>
      </c>
      <c r="D17" s="39">
        <v>85844.066071504945</v>
      </c>
      <c r="E17" s="39">
        <v>86248.273668716036</v>
      </c>
      <c r="F17" s="39">
        <v>77445.179796320022</v>
      </c>
      <c r="G17" s="39">
        <v>85634.390706819424</v>
      </c>
      <c r="H17" s="39">
        <v>87473.478441844447</v>
      </c>
      <c r="I17" s="39">
        <v>90751.942819809061</v>
      </c>
      <c r="J17" s="39">
        <v>94722.188031527039</v>
      </c>
      <c r="K17" s="39">
        <v>97477.927891351152</v>
      </c>
      <c r="L17" s="39">
        <v>100255.78947199094</v>
      </c>
      <c r="M17" s="39">
        <v>104876.80703397162</v>
      </c>
      <c r="N17" s="39">
        <v>112241.47560268622</v>
      </c>
      <c r="O17" s="39">
        <v>112107.63730593771</v>
      </c>
      <c r="P17" s="39">
        <v>118527.96135061207</v>
      </c>
      <c r="Q17" s="39">
        <v>117809.09974858355</v>
      </c>
      <c r="R17" s="39">
        <v>125892.3015948667</v>
      </c>
      <c r="S17" s="39">
        <v>129373.42548233298</v>
      </c>
      <c r="T17" s="39">
        <v>132781.13554916932</v>
      </c>
      <c r="U17" s="39">
        <v>137295.87823969184</v>
      </c>
      <c r="V17" s="39">
        <v>149639.5607288059</v>
      </c>
      <c r="W17" s="39">
        <v>156420.93308318171</v>
      </c>
      <c r="X17" s="39">
        <v>172649.55868264355</v>
      </c>
      <c r="Y17" s="39">
        <v>173382.56077711206</v>
      </c>
      <c r="Z17" s="39">
        <v>189311.94745706266</v>
      </c>
      <c r="AA17" s="39">
        <v>189696.68154022502</v>
      </c>
      <c r="AB17" s="39">
        <v>204094.67097389177</v>
      </c>
      <c r="AC17" s="39">
        <v>213367.54565228778</v>
      </c>
      <c r="AD17" s="39">
        <v>236815.10183359555</v>
      </c>
      <c r="AE17" s="39">
        <v>253702.1157335407</v>
      </c>
      <c r="AF17" s="39">
        <v>271200.64891238644</v>
      </c>
      <c r="AG17" s="39">
        <v>299679.65765505453</v>
      </c>
      <c r="AH17" s="39">
        <v>322838.57769901841</v>
      </c>
      <c r="AI17" s="39">
        <v>336760.87193164416</v>
      </c>
      <c r="AJ17" s="39">
        <v>339051.46032551926</v>
      </c>
      <c r="AK17" s="39">
        <v>368979.56952618895</v>
      </c>
      <c r="AL17" s="39">
        <v>401050.09821664752</v>
      </c>
      <c r="AM17" s="92">
        <v>408471.53144983004</v>
      </c>
      <c r="AN17" s="92">
        <v>427944.5325590971</v>
      </c>
      <c r="AO17" s="92">
        <v>459796.34584449499</v>
      </c>
    </row>
    <row r="18" spans="1:41" ht="28.5" customHeight="1" x14ac:dyDescent="0.2">
      <c r="A18" s="13"/>
      <c r="B18" s="14" t="s">
        <v>26</v>
      </c>
      <c r="C18" s="39">
        <v>214655.72836228079</v>
      </c>
      <c r="D18" s="39">
        <v>136816.11384324724</v>
      </c>
      <c r="E18" s="39">
        <v>149379.60831787696</v>
      </c>
      <c r="F18" s="39">
        <v>180177.50263342436</v>
      </c>
      <c r="G18" s="39">
        <v>188132.53306520084</v>
      </c>
      <c r="H18" s="39">
        <v>166257.73279521143</v>
      </c>
      <c r="I18" s="39">
        <v>151897.99955220928</v>
      </c>
      <c r="J18" s="39">
        <v>178347.24967423815</v>
      </c>
      <c r="K18" s="39">
        <v>141275.46292161208</v>
      </c>
      <c r="L18" s="39">
        <v>104856.46756652444</v>
      </c>
      <c r="M18" s="39">
        <v>114444.3932314837</v>
      </c>
      <c r="N18" s="39">
        <v>240862.67628037976</v>
      </c>
      <c r="O18" s="39">
        <v>182942.81214474665</v>
      </c>
      <c r="P18" s="39">
        <v>172903.20268973964</v>
      </c>
      <c r="Q18" s="39">
        <v>126911.81315201454</v>
      </c>
      <c r="R18" s="39">
        <v>240856.17201349916</v>
      </c>
      <c r="S18" s="39">
        <v>276421.85568667663</v>
      </c>
      <c r="T18" s="39">
        <v>261732.78522586566</v>
      </c>
      <c r="U18" s="39">
        <v>173888.55985097055</v>
      </c>
      <c r="V18" s="39">
        <v>224340.79923648716</v>
      </c>
      <c r="W18" s="39">
        <v>340437.0413814499</v>
      </c>
      <c r="X18" s="39">
        <v>292968.79352642706</v>
      </c>
      <c r="Y18" s="39">
        <v>238134.57742903807</v>
      </c>
      <c r="Z18" s="39">
        <v>368310.58766308503</v>
      </c>
      <c r="AA18" s="39">
        <v>413945.38440821029</v>
      </c>
      <c r="AB18" s="39">
        <v>197182.17475614836</v>
      </c>
      <c r="AC18" s="39">
        <v>235816.83349772356</v>
      </c>
      <c r="AD18" s="39">
        <v>249894.60733791778</v>
      </c>
      <c r="AE18" s="39">
        <v>588638.83336212533</v>
      </c>
      <c r="AF18" s="39">
        <v>443847.25043105066</v>
      </c>
      <c r="AG18" s="39">
        <v>255124.65236292803</v>
      </c>
      <c r="AH18" s="39">
        <v>679202.26384389598</v>
      </c>
      <c r="AI18" s="39">
        <v>487341.75027395884</v>
      </c>
      <c r="AJ18" s="39">
        <v>662952.70386505418</v>
      </c>
      <c r="AK18" s="39">
        <v>722724.54437598889</v>
      </c>
      <c r="AL18" s="39">
        <v>861756.00148499815</v>
      </c>
      <c r="AM18" s="92">
        <v>528174.01269722497</v>
      </c>
      <c r="AN18" s="92">
        <v>596554.62535108847</v>
      </c>
      <c r="AO18" s="92">
        <v>543604.1382410042</v>
      </c>
    </row>
    <row r="19" spans="1:41" x14ac:dyDescent="0.2">
      <c r="A19" s="13"/>
      <c r="B19" s="14" t="s">
        <v>27</v>
      </c>
      <c r="C19" s="39">
        <v>206774.75774642429</v>
      </c>
      <c r="D19" s="39">
        <v>225563.8205590373</v>
      </c>
      <c r="E19" s="39">
        <v>235467.68501609558</v>
      </c>
      <c r="F19" s="39">
        <v>230762.73667844274</v>
      </c>
      <c r="G19" s="39">
        <v>231872.5217588009</v>
      </c>
      <c r="H19" s="39">
        <v>243019.00316096202</v>
      </c>
      <c r="I19" s="39">
        <v>283842.6365971808</v>
      </c>
      <c r="J19" s="39">
        <v>267601.8384830564</v>
      </c>
      <c r="K19" s="39">
        <v>296034.75390060671</v>
      </c>
      <c r="L19" s="39">
        <v>360679.87918462226</v>
      </c>
      <c r="M19" s="39">
        <v>348882.19503790903</v>
      </c>
      <c r="N19" s="39">
        <v>283133.17187686195</v>
      </c>
      <c r="O19" s="39">
        <v>360706.11429041298</v>
      </c>
      <c r="P19" s="39">
        <v>273186.56008073641</v>
      </c>
      <c r="Q19" s="39">
        <v>260507.82007551426</v>
      </c>
      <c r="R19" s="39">
        <v>280804.50555333635</v>
      </c>
      <c r="S19" s="39">
        <v>317644.59274775325</v>
      </c>
      <c r="T19" s="39">
        <v>349517.02995636658</v>
      </c>
      <c r="U19" s="39">
        <v>361751.93239344162</v>
      </c>
      <c r="V19" s="39">
        <v>214468.44490243858</v>
      </c>
      <c r="W19" s="39">
        <v>341460.0916290764</v>
      </c>
      <c r="X19" s="39">
        <v>353671.66778535012</v>
      </c>
      <c r="Y19" s="39">
        <v>355226.91541685059</v>
      </c>
      <c r="Z19" s="39">
        <v>332658.32516872283</v>
      </c>
      <c r="AA19" s="39">
        <v>378173.92678913189</v>
      </c>
      <c r="AB19" s="39">
        <v>498301.66569633753</v>
      </c>
      <c r="AC19" s="39">
        <v>462552.5062721697</v>
      </c>
      <c r="AD19" s="39">
        <v>510883.90124236076</v>
      </c>
      <c r="AE19" s="39">
        <v>492466.97227432416</v>
      </c>
      <c r="AF19" s="39">
        <v>575608.16436723073</v>
      </c>
      <c r="AG19" s="39">
        <v>579130.95517542318</v>
      </c>
      <c r="AH19" s="39">
        <v>511917.90818302182</v>
      </c>
      <c r="AI19" s="39">
        <v>631767.2601378574</v>
      </c>
      <c r="AJ19" s="39">
        <v>690072.77822413947</v>
      </c>
      <c r="AK19" s="39">
        <v>613744.56637031492</v>
      </c>
      <c r="AL19" s="39">
        <v>544120.39526768832</v>
      </c>
      <c r="AM19" s="92">
        <v>617165.66512764478</v>
      </c>
      <c r="AN19" s="92">
        <v>689650.00978656532</v>
      </c>
      <c r="AO19" s="92">
        <v>571029.74159656861</v>
      </c>
    </row>
    <row r="20" spans="1:41" ht="27" customHeight="1" x14ac:dyDescent="0.2">
      <c r="A20" s="7"/>
      <c r="B20" s="8" t="s">
        <v>47</v>
      </c>
      <c r="C20" s="40">
        <v>3261073.0417890144</v>
      </c>
      <c r="D20" s="40">
        <v>3253986.3426362853</v>
      </c>
      <c r="E20" s="40">
        <v>3320929.1973698596</v>
      </c>
      <c r="F20" s="40">
        <v>3410602.3713616701</v>
      </c>
      <c r="G20" s="40">
        <v>3415441.8313364759</v>
      </c>
      <c r="H20" s="40">
        <v>3476087.0846433043</v>
      </c>
      <c r="I20" s="40">
        <v>3609776.9924572557</v>
      </c>
      <c r="J20" s="40">
        <v>3742052.6066498244</v>
      </c>
      <c r="K20" s="40">
        <v>3751154.3840937968</v>
      </c>
      <c r="L20" s="40">
        <v>3822253.038621658</v>
      </c>
      <c r="M20" s="40">
        <v>3956506.931474274</v>
      </c>
      <c r="N20" s="40">
        <v>4240178.6458102716</v>
      </c>
      <c r="O20" s="40">
        <v>4315413.7971916823</v>
      </c>
      <c r="P20" s="40">
        <v>4266725.2326051537</v>
      </c>
      <c r="Q20" s="40">
        <v>4328402.8909804579</v>
      </c>
      <c r="R20" s="40">
        <v>4714708.0792227061</v>
      </c>
      <c r="S20" s="40">
        <v>4728996.868230857</v>
      </c>
      <c r="T20" s="40">
        <v>4943629.5571648097</v>
      </c>
      <c r="U20" s="40">
        <v>4946256.619859457</v>
      </c>
      <c r="V20" s="40">
        <v>4608165.9547448773</v>
      </c>
      <c r="W20" s="40">
        <v>5377208.3814895935</v>
      </c>
      <c r="X20" s="40">
        <v>5818728.5809723735</v>
      </c>
      <c r="Y20" s="40">
        <v>5861561.5287271943</v>
      </c>
      <c r="Z20" s="40">
        <v>6147434.5088108387</v>
      </c>
      <c r="AA20" s="40">
        <v>6514106.6445211414</v>
      </c>
      <c r="AB20" s="40">
        <v>6836601.0062528849</v>
      </c>
      <c r="AC20" s="40">
        <v>7224798.997399997</v>
      </c>
      <c r="AD20" s="40">
        <v>7913708.3518259767</v>
      </c>
      <c r="AE20" s="40">
        <v>8412779.8714993559</v>
      </c>
      <c r="AF20" s="40">
        <v>9209331.4918908328</v>
      </c>
      <c r="AG20" s="40">
        <v>9334736.0248045102</v>
      </c>
      <c r="AH20" s="40">
        <v>9971143.6118053012</v>
      </c>
      <c r="AI20" s="40">
        <v>10843005.755685519</v>
      </c>
      <c r="AJ20" s="40">
        <v>11890648.559761085</v>
      </c>
      <c r="AK20" s="40">
        <v>11840993.830327537</v>
      </c>
      <c r="AL20" s="40">
        <v>11678800.854225859</v>
      </c>
      <c r="AM20" s="104">
        <v>11395350.064923981</v>
      </c>
      <c r="AN20" s="104">
        <v>12053785.951914744</v>
      </c>
      <c r="AO20" s="104">
        <v>11949316.644613117</v>
      </c>
    </row>
    <row r="21" spans="1:41" ht="20.100000000000001" customHeight="1" x14ac:dyDescent="0.2">
      <c r="A21" s="7" t="s">
        <v>28</v>
      </c>
      <c r="B21" s="8" t="s">
        <v>29</v>
      </c>
      <c r="C21" s="40">
        <v>4220249.243201226</v>
      </c>
      <c r="D21" s="40">
        <v>4361793.5142870517</v>
      </c>
      <c r="E21" s="40">
        <v>4361727.7790723797</v>
      </c>
      <c r="F21" s="40">
        <v>4317843.6344393427</v>
      </c>
      <c r="G21" s="40">
        <v>4444316.2963162204</v>
      </c>
      <c r="H21" s="40">
        <v>4651658.4771359079</v>
      </c>
      <c r="I21" s="40">
        <v>4915800.5939566214</v>
      </c>
      <c r="J21" s="40">
        <v>4919835.0678100325</v>
      </c>
      <c r="K21" s="40">
        <v>4917929.2057813043</v>
      </c>
      <c r="L21" s="40">
        <v>5062669.601177386</v>
      </c>
      <c r="M21" s="40">
        <v>5389273.073290755</v>
      </c>
      <c r="N21" s="40">
        <v>5374203.8503428893</v>
      </c>
      <c r="O21" s="40">
        <v>5561845.0586546855</v>
      </c>
      <c r="P21" s="40">
        <v>5710940.1627784474</v>
      </c>
      <c r="Q21" s="40">
        <v>5956683.9607580993</v>
      </c>
      <c r="R21" s="40">
        <v>6255445.610844845</v>
      </c>
      <c r="S21" s="40">
        <v>6317716.0790546369</v>
      </c>
      <c r="T21" s="40">
        <v>6554621.3399988776</v>
      </c>
      <c r="U21" s="40">
        <v>6757135.0277681695</v>
      </c>
      <c r="V21" s="40">
        <v>5890352.3160067741</v>
      </c>
      <c r="W21" s="40">
        <v>6686543.049565915</v>
      </c>
      <c r="X21" s="40">
        <v>7197618.0356630404</v>
      </c>
      <c r="Y21" s="40">
        <v>7609601.768910367</v>
      </c>
      <c r="Z21" s="40">
        <v>7555316.1120071998</v>
      </c>
      <c r="AA21" s="40">
        <v>7703040.1986170895</v>
      </c>
      <c r="AB21" s="40">
        <v>8618463.2939399127</v>
      </c>
      <c r="AC21" s="40">
        <v>8889138.3631977439</v>
      </c>
      <c r="AD21" s="40">
        <v>9605626.5450389013</v>
      </c>
      <c r="AE21" s="40">
        <v>9856365.3728547655</v>
      </c>
      <c r="AF21" s="40">
        <v>10302473.442390166</v>
      </c>
      <c r="AG21" s="40">
        <v>11215276.993878959</v>
      </c>
      <c r="AH21" s="40">
        <v>11262156.979328996</v>
      </c>
      <c r="AI21" s="40">
        <v>12506159.203659613</v>
      </c>
      <c r="AJ21" s="40">
        <v>13395360.283245137</v>
      </c>
      <c r="AK21" s="40">
        <v>13782105.85978608</v>
      </c>
      <c r="AL21" s="40">
        <v>13652636.653309172</v>
      </c>
      <c r="AM21" s="104">
        <v>13800382.740713192</v>
      </c>
      <c r="AN21" s="104">
        <v>14148337.610746907</v>
      </c>
      <c r="AO21" s="104">
        <v>14781047.53294424</v>
      </c>
    </row>
    <row r="22" spans="1:41" ht="20.100000000000001" customHeight="1" x14ac:dyDescent="0.2">
      <c r="A22" s="13"/>
      <c r="B22" s="14" t="s">
        <v>30</v>
      </c>
      <c r="C22" s="39">
        <v>1259587.4991387397</v>
      </c>
      <c r="D22" s="39">
        <v>1362358.1384991992</v>
      </c>
      <c r="E22" s="39">
        <v>1417432.1166125541</v>
      </c>
      <c r="F22" s="39">
        <v>1340952.2457495071</v>
      </c>
      <c r="G22" s="39">
        <v>1337529.5793342674</v>
      </c>
      <c r="H22" s="39">
        <v>1468560.0503711025</v>
      </c>
      <c r="I22" s="39">
        <v>1599247.8410153389</v>
      </c>
      <c r="J22" s="39">
        <v>1505536.5292792916</v>
      </c>
      <c r="K22" s="39">
        <v>1528866.4637391181</v>
      </c>
      <c r="L22" s="39">
        <v>1604401.2397529432</v>
      </c>
      <c r="M22" s="39">
        <v>1785429.8880973642</v>
      </c>
      <c r="N22" s="39">
        <v>1728921.4084105745</v>
      </c>
      <c r="O22" s="39">
        <v>1775534.1120247303</v>
      </c>
      <c r="P22" s="39">
        <v>1879107.0009005482</v>
      </c>
      <c r="Q22" s="39">
        <v>2012463.4566694617</v>
      </c>
      <c r="R22" s="39">
        <v>2052264.4304052596</v>
      </c>
      <c r="S22" s="39">
        <v>1964958.5654942261</v>
      </c>
      <c r="T22" s="39">
        <v>2081865.1263143439</v>
      </c>
      <c r="U22" s="39">
        <v>2136296.03458696</v>
      </c>
      <c r="V22" s="39">
        <v>1644764.2736044703</v>
      </c>
      <c r="W22" s="39">
        <v>2083038.5853764892</v>
      </c>
      <c r="X22" s="39">
        <v>2409571.5592502165</v>
      </c>
      <c r="Y22" s="39">
        <v>2582086.2393234014</v>
      </c>
      <c r="Z22" s="39">
        <v>2512816.6160498937</v>
      </c>
      <c r="AA22" s="39">
        <v>2703803.7053697282</v>
      </c>
      <c r="AB22" s="39">
        <v>3170778.335887284</v>
      </c>
      <c r="AC22" s="39">
        <v>3496086.4092478049</v>
      </c>
      <c r="AD22" s="39">
        <v>3697179.549495182</v>
      </c>
      <c r="AE22" s="39">
        <v>3617798.2302842592</v>
      </c>
      <c r="AF22" s="39">
        <v>4006130.7508073575</v>
      </c>
      <c r="AG22" s="39">
        <v>4217978.7732798494</v>
      </c>
      <c r="AH22" s="39">
        <v>4013922.2456285339</v>
      </c>
      <c r="AI22" s="39">
        <v>4546019.2032197723</v>
      </c>
      <c r="AJ22" s="39">
        <v>5034966.3219340285</v>
      </c>
      <c r="AK22" s="39">
        <v>5055348.4103559302</v>
      </c>
      <c r="AL22" s="39">
        <v>4603824.0644902689</v>
      </c>
      <c r="AM22" s="92">
        <v>4726084.3632314065</v>
      </c>
      <c r="AN22" s="92">
        <v>5014749.9635001952</v>
      </c>
      <c r="AO22" s="92">
        <v>5243127.7329939688</v>
      </c>
    </row>
    <row r="23" spans="1:41" ht="20.100000000000001" customHeight="1" x14ac:dyDescent="0.2">
      <c r="A23" s="13"/>
      <c r="B23" s="14" t="s">
        <v>31</v>
      </c>
      <c r="C23" s="39">
        <v>937772.65123269393</v>
      </c>
      <c r="D23" s="39">
        <v>922604.05370306643</v>
      </c>
      <c r="E23" s="39">
        <v>801235.69558098097</v>
      </c>
      <c r="F23" s="39">
        <v>786994.79948325909</v>
      </c>
      <c r="G23" s="39">
        <v>879187.91231774911</v>
      </c>
      <c r="H23" s="39">
        <v>887206.2881951466</v>
      </c>
      <c r="I23" s="39">
        <v>920601.31077778176</v>
      </c>
      <c r="J23" s="39">
        <v>918362.18870932248</v>
      </c>
      <c r="K23" s="39">
        <v>831498.38224275305</v>
      </c>
      <c r="L23" s="39">
        <v>818363.0273688595</v>
      </c>
      <c r="M23" s="39">
        <v>889918.3447465956</v>
      </c>
      <c r="N23" s="39">
        <v>873313.24564179184</v>
      </c>
      <c r="O23" s="39">
        <v>897327.02735739085</v>
      </c>
      <c r="P23" s="39">
        <v>864276.2845850701</v>
      </c>
      <c r="Q23" s="39">
        <v>879521.78519940749</v>
      </c>
      <c r="R23" s="39">
        <v>1022414.8028581316</v>
      </c>
      <c r="S23" s="39">
        <v>1066752.2048097649</v>
      </c>
      <c r="T23" s="39">
        <v>1043009.7406344607</v>
      </c>
      <c r="U23" s="39">
        <v>1081253.9190152825</v>
      </c>
      <c r="V23" s="39">
        <v>785102.03554049204</v>
      </c>
      <c r="W23" s="39">
        <v>1059852.701016967</v>
      </c>
      <c r="X23" s="39">
        <v>1140618.2131350387</v>
      </c>
      <c r="Y23" s="39">
        <v>1283312.6730278253</v>
      </c>
      <c r="Z23" s="39">
        <v>1184789.1128201692</v>
      </c>
      <c r="AA23" s="39">
        <v>1114253.1968059479</v>
      </c>
      <c r="AB23" s="39">
        <v>1165069.3400396584</v>
      </c>
      <c r="AC23" s="39">
        <v>1047126.0339656108</v>
      </c>
      <c r="AD23" s="39">
        <v>1073231.2291887831</v>
      </c>
      <c r="AE23" s="39">
        <v>1183646.4630171703</v>
      </c>
      <c r="AF23" s="39">
        <v>992738.75386221055</v>
      </c>
      <c r="AG23" s="39">
        <v>1054159.5867924858</v>
      </c>
      <c r="AH23" s="39">
        <v>1087572.1963281333</v>
      </c>
      <c r="AI23" s="39">
        <v>1498492.0770777112</v>
      </c>
      <c r="AJ23" s="39">
        <v>1728753.0189223499</v>
      </c>
      <c r="AK23" s="39">
        <v>1877516.1314531639</v>
      </c>
      <c r="AL23" s="39">
        <v>2065392.7725467752</v>
      </c>
      <c r="AM23" s="92">
        <v>2239027.7143667373</v>
      </c>
      <c r="AN23" s="92">
        <v>2284090.2171243164</v>
      </c>
      <c r="AO23" s="92">
        <v>2525428.3501050021</v>
      </c>
    </row>
    <row r="24" spans="1:41" ht="33" customHeight="1" x14ac:dyDescent="0.2">
      <c r="A24" s="13"/>
      <c r="B24" s="14" t="s">
        <v>32</v>
      </c>
      <c r="C24" s="39">
        <v>101842.41004445887</v>
      </c>
      <c r="D24" s="39">
        <v>104836.55898848228</v>
      </c>
      <c r="E24" s="39">
        <v>109017.40411199312</v>
      </c>
      <c r="F24" s="39">
        <v>109969.62685506573</v>
      </c>
      <c r="G24" s="39">
        <v>112779.18768622066</v>
      </c>
      <c r="H24" s="39">
        <v>116391.23393767733</v>
      </c>
      <c r="I24" s="39">
        <v>120831.57477393406</v>
      </c>
      <c r="J24" s="39">
        <v>124244.00360216787</v>
      </c>
      <c r="K24" s="39">
        <v>128853.22128861613</v>
      </c>
      <c r="L24" s="39">
        <v>132027.2795516031</v>
      </c>
      <c r="M24" s="39">
        <v>136572.51782446029</v>
      </c>
      <c r="N24" s="39">
        <v>140335.98133532042</v>
      </c>
      <c r="O24" s="39">
        <v>144113.23160418769</v>
      </c>
      <c r="P24" s="39">
        <v>146876.22322893745</v>
      </c>
      <c r="Q24" s="39">
        <v>148282.92435443218</v>
      </c>
      <c r="R24" s="39">
        <v>148703.62081244262</v>
      </c>
      <c r="S24" s="39">
        <v>149540.29689475606</v>
      </c>
      <c r="T24" s="39">
        <v>151090.37714990199</v>
      </c>
      <c r="U24" s="39">
        <v>157424.54288286951</v>
      </c>
      <c r="V24" s="39">
        <v>162655.78307247235</v>
      </c>
      <c r="W24" s="39">
        <v>171724.46377867999</v>
      </c>
      <c r="X24" s="39">
        <v>180171.99827184112</v>
      </c>
      <c r="Y24" s="39">
        <v>185771.27126867938</v>
      </c>
      <c r="Z24" s="39">
        <v>188717.26668079948</v>
      </c>
      <c r="AA24" s="39">
        <v>189324.52221186575</v>
      </c>
      <c r="AB24" s="39">
        <v>198744.84328732284</v>
      </c>
      <c r="AC24" s="39">
        <v>210765.36375504549</v>
      </c>
      <c r="AD24" s="39">
        <v>224131.27074576588</v>
      </c>
      <c r="AE24" s="39">
        <v>256347.11942410673</v>
      </c>
      <c r="AF24" s="39">
        <v>282785.73797004885</v>
      </c>
      <c r="AG24" s="39">
        <v>316119.90367899695</v>
      </c>
      <c r="AH24" s="39">
        <v>346403.23892684752</v>
      </c>
      <c r="AI24" s="39">
        <v>366161.75895254413</v>
      </c>
      <c r="AJ24" s="39">
        <v>382622.68391169439</v>
      </c>
      <c r="AK24" s="39">
        <v>391562.21230617736</v>
      </c>
      <c r="AL24" s="39">
        <v>394532.34482958412</v>
      </c>
      <c r="AM24" s="92">
        <v>397707.95402932569</v>
      </c>
      <c r="AN24" s="92">
        <v>408867.10411439906</v>
      </c>
      <c r="AO24" s="92">
        <v>415693.17996431113</v>
      </c>
    </row>
    <row r="25" spans="1:41" ht="20.100000000000001" customHeight="1" x14ac:dyDescent="0.2">
      <c r="A25" s="13"/>
      <c r="B25" s="14" t="s">
        <v>33</v>
      </c>
      <c r="C25" s="39">
        <v>146269.78038639043</v>
      </c>
      <c r="D25" s="39">
        <v>150644.53515907208</v>
      </c>
      <c r="E25" s="39">
        <v>155868.21941643779</v>
      </c>
      <c r="F25" s="39">
        <v>158169.4650380997</v>
      </c>
      <c r="G25" s="39">
        <v>156702.8224483279</v>
      </c>
      <c r="H25" s="39">
        <v>155148.04677981194</v>
      </c>
      <c r="I25" s="39">
        <v>165604.21405457452</v>
      </c>
      <c r="J25" s="39">
        <v>194901.9167172857</v>
      </c>
      <c r="K25" s="39">
        <v>175515.58684762509</v>
      </c>
      <c r="L25" s="39">
        <v>172004.68265708984</v>
      </c>
      <c r="M25" s="39">
        <v>169824.69360071945</v>
      </c>
      <c r="N25" s="39">
        <v>170027.03689456548</v>
      </c>
      <c r="O25" s="39">
        <v>184475.78831790161</v>
      </c>
      <c r="P25" s="39">
        <v>180978.80239489491</v>
      </c>
      <c r="Q25" s="39">
        <v>191399.36568386364</v>
      </c>
      <c r="R25" s="39">
        <v>207615.04360333987</v>
      </c>
      <c r="S25" s="39">
        <v>203604.61920072147</v>
      </c>
      <c r="T25" s="39">
        <v>246013.6793361064</v>
      </c>
      <c r="U25" s="39">
        <v>246739.89580286495</v>
      </c>
      <c r="V25" s="39">
        <v>233418.8056603072</v>
      </c>
      <c r="W25" s="39">
        <v>247677.8611901229</v>
      </c>
      <c r="X25" s="39">
        <v>255939.79306065125</v>
      </c>
      <c r="Y25" s="39">
        <v>251946.6261320842</v>
      </c>
      <c r="Z25" s="39">
        <v>264286.71961714164</v>
      </c>
      <c r="AA25" s="39">
        <v>294079.25495539559</v>
      </c>
      <c r="AB25" s="39">
        <v>309834.24484683457</v>
      </c>
      <c r="AC25" s="39">
        <v>308084.90811355301</v>
      </c>
      <c r="AD25" s="39">
        <v>317715.59208421683</v>
      </c>
      <c r="AE25" s="39">
        <v>301548.70821177348</v>
      </c>
      <c r="AF25" s="39">
        <v>338909.93963808048</v>
      </c>
      <c r="AG25" s="39">
        <v>331558.26974094543</v>
      </c>
      <c r="AH25" s="39">
        <v>342859.08240920072</v>
      </c>
      <c r="AI25" s="39">
        <v>364683.71111289778</v>
      </c>
      <c r="AJ25" s="39">
        <v>378225.21951435355</v>
      </c>
      <c r="AK25" s="39">
        <v>391670.70886483317</v>
      </c>
      <c r="AL25" s="39">
        <v>438830.36050791544</v>
      </c>
      <c r="AM25" s="92">
        <v>433159.21062187752</v>
      </c>
      <c r="AN25" s="92">
        <v>457372.20517077658</v>
      </c>
      <c r="AO25" s="92">
        <v>463425.45380800142</v>
      </c>
    </row>
    <row r="26" spans="1:41" ht="20.100000000000001" customHeight="1" x14ac:dyDescent="0.2">
      <c r="A26" s="13"/>
      <c r="B26" s="14" t="s">
        <v>34</v>
      </c>
      <c r="C26" s="39">
        <v>122924.18042769647</v>
      </c>
      <c r="D26" s="39">
        <v>132372.08499808202</v>
      </c>
      <c r="E26" s="39">
        <v>135909.94980301172</v>
      </c>
      <c r="F26" s="39">
        <v>138979.55577120988</v>
      </c>
      <c r="G26" s="39">
        <v>134686.60355856764</v>
      </c>
      <c r="H26" s="39">
        <v>143234.99312835591</v>
      </c>
      <c r="I26" s="39">
        <v>143816.35412952377</v>
      </c>
      <c r="J26" s="39">
        <v>151648.38440233312</v>
      </c>
      <c r="K26" s="39">
        <v>156575.38549130937</v>
      </c>
      <c r="L26" s="39">
        <v>170876.64041190583</v>
      </c>
      <c r="M26" s="39">
        <v>169454.23247902197</v>
      </c>
      <c r="N26" s="39">
        <v>176496.27221009796</v>
      </c>
      <c r="O26" s="39">
        <v>194263.32484622468</v>
      </c>
      <c r="P26" s="39">
        <v>218979.91677154493</v>
      </c>
      <c r="Q26" s="39">
        <v>235750.42284995917</v>
      </c>
      <c r="R26" s="39">
        <v>255887.22856834778</v>
      </c>
      <c r="S26" s="39">
        <v>271419.44786829792</v>
      </c>
      <c r="T26" s="39">
        <v>286858.58076837362</v>
      </c>
      <c r="U26" s="39">
        <v>304960.38139517728</v>
      </c>
      <c r="V26" s="39">
        <v>225753.65279660842</v>
      </c>
      <c r="W26" s="39">
        <v>212227.50187411223</v>
      </c>
      <c r="X26" s="39">
        <v>227191.35983729077</v>
      </c>
      <c r="Y26" s="39">
        <v>233724.32773882634</v>
      </c>
      <c r="Z26" s="39">
        <v>252141.57554983324</v>
      </c>
      <c r="AA26" s="39">
        <v>214920.06900991866</v>
      </c>
      <c r="AB26" s="39">
        <v>402840.3117183196</v>
      </c>
      <c r="AC26" s="39">
        <v>296514.54298798053</v>
      </c>
      <c r="AD26" s="39">
        <v>600052.756134892</v>
      </c>
      <c r="AE26" s="39">
        <v>584566.34656640666</v>
      </c>
      <c r="AF26" s="39">
        <v>623550.97815127939</v>
      </c>
      <c r="AG26" s="39">
        <v>998885.05852184247</v>
      </c>
      <c r="AH26" s="39">
        <v>982456.61676047184</v>
      </c>
      <c r="AI26" s="39">
        <v>1003415.1090712993</v>
      </c>
      <c r="AJ26" s="39">
        <v>881464.62328745553</v>
      </c>
      <c r="AK26" s="39">
        <v>868741.18115517602</v>
      </c>
      <c r="AL26" s="39">
        <v>922800.08648606937</v>
      </c>
      <c r="AM26" s="92">
        <v>597914.9218241272</v>
      </c>
      <c r="AN26" s="92">
        <v>460099.05502273224</v>
      </c>
      <c r="AO26" s="92">
        <v>483294.06654711161</v>
      </c>
    </row>
    <row r="27" spans="1:41" ht="33" customHeight="1" x14ac:dyDescent="0.2">
      <c r="A27" s="13"/>
      <c r="B27" s="15" t="s">
        <v>35</v>
      </c>
      <c r="C27" s="39">
        <v>422447.63429775694</v>
      </c>
      <c r="D27" s="39">
        <v>424473.56805792032</v>
      </c>
      <c r="E27" s="39">
        <v>441971.48695361783</v>
      </c>
      <c r="F27" s="39">
        <v>446560.31069070508</v>
      </c>
      <c r="G27" s="39">
        <v>467834.8138241889</v>
      </c>
      <c r="H27" s="39">
        <v>477412.06480321591</v>
      </c>
      <c r="I27" s="39">
        <v>499152.01052795746</v>
      </c>
      <c r="J27" s="39">
        <v>506634.11084463779</v>
      </c>
      <c r="K27" s="39">
        <v>515661.5016693034</v>
      </c>
      <c r="L27" s="39">
        <v>524430.88770092733</v>
      </c>
      <c r="M27" s="39">
        <v>539712.18983908207</v>
      </c>
      <c r="N27" s="39">
        <v>553997.42079068709</v>
      </c>
      <c r="O27" s="39">
        <v>566734.49155512638</v>
      </c>
      <c r="P27" s="39">
        <v>582855.86062181299</v>
      </c>
      <c r="Q27" s="39">
        <v>595751.58570021368</v>
      </c>
      <c r="R27" s="39">
        <v>610908.06212284719</v>
      </c>
      <c r="S27" s="39">
        <v>625464.82359667297</v>
      </c>
      <c r="T27" s="39">
        <v>634338.03328289289</v>
      </c>
      <c r="U27" s="39">
        <v>652358.76966312784</v>
      </c>
      <c r="V27" s="39">
        <v>660492.37345730595</v>
      </c>
      <c r="W27" s="39">
        <v>677784.32608191797</v>
      </c>
      <c r="X27" s="39">
        <v>690296.51308662666</v>
      </c>
      <c r="Y27" s="39">
        <v>710221.70237217483</v>
      </c>
      <c r="Z27" s="39">
        <v>727985.4584592802</v>
      </c>
      <c r="AA27" s="39">
        <v>744403.7049549073</v>
      </c>
      <c r="AB27" s="39">
        <v>761595.56930944312</v>
      </c>
      <c r="AC27" s="39">
        <v>780360.32034908351</v>
      </c>
      <c r="AD27" s="39">
        <v>797148.40538656584</v>
      </c>
      <c r="AE27" s="39">
        <v>813013.74435249541</v>
      </c>
      <c r="AF27" s="39">
        <v>829342.41121198458</v>
      </c>
      <c r="AG27" s="39">
        <v>852154.06960532302</v>
      </c>
      <c r="AH27" s="39">
        <v>871540.77483019663</v>
      </c>
      <c r="AI27" s="39">
        <v>895714.84154538496</v>
      </c>
      <c r="AJ27" s="39">
        <v>918181.89432161732</v>
      </c>
      <c r="AK27" s="39">
        <v>937274.4760488054</v>
      </c>
      <c r="AL27" s="39">
        <v>954160.78808419255</v>
      </c>
      <c r="AM27" s="92">
        <v>963438.16682371881</v>
      </c>
      <c r="AN27" s="92">
        <v>972891.698324122</v>
      </c>
      <c r="AO27" s="92">
        <v>986983.91919428878</v>
      </c>
    </row>
    <row r="28" spans="1:41" ht="31.5" customHeight="1" x14ac:dyDescent="0.2">
      <c r="A28" s="13"/>
      <c r="B28" s="14" t="s">
        <v>36</v>
      </c>
      <c r="C28" s="39">
        <v>350676.10654624109</v>
      </c>
      <c r="D28" s="39">
        <v>359188.59930806642</v>
      </c>
      <c r="E28" s="39">
        <v>374711.66158135299</v>
      </c>
      <c r="F28" s="39">
        <v>373888.83256433945</v>
      </c>
      <c r="G28" s="39">
        <v>387253.72830192401</v>
      </c>
      <c r="H28" s="39">
        <v>397289.49299948988</v>
      </c>
      <c r="I28" s="39">
        <v>417066.9887676384</v>
      </c>
      <c r="J28" s="39">
        <v>420795.18993094738</v>
      </c>
      <c r="K28" s="39">
        <v>464113.43031970575</v>
      </c>
      <c r="L28" s="39">
        <v>474220.15444751363</v>
      </c>
      <c r="M28" s="39">
        <v>485753.85251439904</v>
      </c>
      <c r="N28" s="39">
        <v>467611.76271838177</v>
      </c>
      <c r="O28" s="39">
        <v>519381.9307931505</v>
      </c>
      <c r="P28" s="39">
        <v>513342.52503567445</v>
      </c>
      <c r="Q28" s="39">
        <v>530453.06559382309</v>
      </c>
      <c r="R28" s="39">
        <v>539267.4785773519</v>
      </c>
      <c r="S28" s="39">
        <v>565609.83334645093</v>
      </c>
      <c r="T28" s="39">
        <v>592424.0564245173</v>
      </c>
      <c r="U28" s="39">
        <v>619831.94468476356</v>
      </c>
      <c r="V28" s="39">
        <v>607874.96554426826</v>
      </c>
      <c r="W28" s="39">
        <v>623979.89434561669</v>
      </c>
      <c r="X28" s="39">
        <v>625354.9468534129</v>
      </c>
      <c r="Y28" s="39">
        <v>652394.05673707428</v>
      </c>
      <c r="Z28" s="39">
        <v>666029.90206389583</v>
      </c>
      <c r="AA28" s="39">
        <v>640107.38671520434</v>
      </c>
      <c r="AB28" s="39">
        <v>711393.48749231687</v>
      </c>
      <c r="AC28" s="39">
        <v>773560.3534100689</v>
      </c>
      <c r="AD28" s="39">
        <v>817636.77238240989</v>
      </c>
      <c r="AE28" s="39">
        <v>839447.75042239774</v>
      </c>
      <c r="AF28" s="39">
        <v>855112.78750353586</v>
      </c>
      <c r="AG28" s="39">
        <v>890259.05279682879</v>
      </c>
      <c r="AH28" s="39">
        <v>889475.4092772376</v>
      </c>
      <c r="AI28" s="39">
        <v>958256.99985945865</v>
      </c>
      <c r="AJ28" s="39">
        <v>983714.04956302512</v>
      </c>
      <c r="AK28" s="39">
        <v>1028762.3791613255</v>
      </c>
      <c r="AL28" s="39">
        <v>1029292.5714161906</v>
      </c>
      <c r="AM28" s="92">
        <v>1112787.8558091638</v>
      </c>
      <c r="AN28" s="92">
        <v>1140606.6010163729</v>
      </c>
      <c r="AO28" s="92">
        <v>1191610.3038977159</v>
      </c>
    </row>
    <row r="29" spans="1:41" ht="20.100000000000001" customHeight="1" x14ac:dyDescent="0.2">
      <c r="A29" s="13"/>
      <c r="B29" s="14" t="s">
        <v>37</v>
      </c>
      <c r="C29" s="39">
        <v>225848.80551336613</v>
      </c>
      <c r="D29" s="39">
        <v>231713.01551558677</v>
      </c>
      <c r="E29" s="39">
        <v>239771.28560953386</v>
      </c>
      <c r="F29" s="39">
        <v>257222.89336151327</v>
      </c>
      <c r="G29" s="39">
        <v>236913.63686667394</v>
      </c>
      <c r="H29" s="39">
        <v>251123.54962444719</v>
      </c>
      <c r="I29" s="39">
        <v>260966.66738450411</v>
      </c>
      <c r="J29" s="39">
        <v>282736.1461243747</v>
      </c>
      <c r="K29" s="39">
        <v>279559.14951616817</v>
      </c>
      <c r="L29" s="39">
        <v>297121.46942991065</v>
      </c>
      <c r="M29" s="39">
        <v>317267.50342645892</v>
      </c>
      <c r="N29" s="39">
        <v>334728.87762746227</v>
      </c>
      <c r="O29" s="39">
        <v>327262.97512303013</v>
      </c>
      <c r="P29" s="39">
        <v>336589.88635047583</v>
      </c>
      <c r="Q29" s="39">
        <v>346105.81056962733</v>
      </c>
      <c r="R29" s="39">
        <v>363371.32795686659</v>
      </c>
      <c r="S29" s="39">
        <v>363339.20031425596</v>
      </c>
      <c r="T29" s="39">
        <v>371832.83821890404</v>
      </c>
      <c r="U29" s="39">
        <v>380498.55467867042</v>
      </c>
      <c r="V29" s="39">
        <v>378638.40678816964</v>
      </c>
      <c r="W29" s="39">
        <v>365004.43820269685</v>
      </c>
      <c r="X29" s="39">
        <v>369130.39840249775</v>
      </c>
      <c r="Y29" s="39">
        <v>376485.99480103469</v>
      </c>
      <c r="Z29" s="39">
        <v>377921.36559148983</v>
      </c>
      <c r="AA29" s="39">
        <v>390136.18373104197</v>
      </c>
      <c r="AB29" s="39">
        <v>400039.37694065855</v>
      </c>
      <c r="AC29" s="39">
        <v>419843.56649917731</v>
      </c>
      <c r="AD29" s="39">
        <v>436687.19479567115</v>
      </c>
      <c r="AE29" s="39">
        <v>452007.15579446452</v>
      </c>
      <c r="AF29" s="39">
        <v>465509.62658717029</v>
      </c>
      <c r="AG29" s="39">
        <v>479974.20170406217</v>
      </c>
      <c r="AH29" s="39">
        <v>488863.01591430302</v>
      </c>
      <c r="AI29" s="39">
        <v>522206.37753938313</v>
      </c>
      <c r="AJ29" s="39">
        <v>558049.70815757418</v>
      </c>
      <c r="AK29" s="39">
        <v>577601.05867530359</v>
      </c>
      <c r="AL29" s="39">
        <v>597491.85562773899</v>
      </c>
      <c r="AM29" s="92">
        <v>599761.32279858855</v>
      </c>
      <c r="AN29" s="92">
        <v>621029.05397392716</v>
      </c>
      <c r="AO29" s="92">
        <v>647244.29813995957</v>
      </c>
    </row>
    <row r="30" spans="1:41" ht="23.25" customHeight="1" x14ac:dyDescent="0.2">
      <c r="A30" s="13"/>
      <c r="B30" s="14" t="s">
        <v>38</v>
      </c>
      <c r="C30" s="39">
        <v>103259.41314116973</v>
      </c>
      <c r="D30" s="39">
        <v>105031.31752011694</v>
      </c>
      <c r="E30" s="39">
        <v>104390.82278420546</v>
      </c>
      <c r="F30" s="39">
        <v>106963.44655450789</v>
      </c>
      <c r="G30" s="39">
        <v>118107.14167317587</v>
      </c>
      <c r="H30" s="39">
        <v>122015.72799581545</v>
      </c>
      <c r="I30" s="39">
        <v>131247.99553413788</v>
      </c>
      <c r="J30" s="39">
        <v>134795.13479687079</v>
      </c>
      <c r="K30" s="39">
        <v>140909.55594642652</v>
      </c>
      <c r="L30" s="39">
        <v>148878.3850242038</v>
      </c>
      <c r="M30" s="39">
        <v>156685.03938881733</v>
      </c>
      <c r="N30" s="39">
        <v>161600.01964055235</v>
      </c>
      <c r="O30" s="39">
        <v>166667.39681411366</v>
      </c>
      <c r="P30" s="39">
        <v>173323.25096410193</v>
      </c>
      <c r="Q30" s="39">
        <v>178990.92073897965</v>
      </c>
      <c r="R30" s="39">
        <v>182230.43148280471</v>
      </c>
      <c r="S30" s="39">
        <v>189218.8447184104</v>
      </c>
      <c r="T30" s="39">
        <v>194543.85507998694</v>
      </c>
      <c r="U30" s="39">
        <v>202085.90428314271</v>
      </c>
      <c r="V30" s="39">
        <v>206281.39591845992</v>
      </c>
      <c r="W30" s="39">
        <v>206550.68467646063</v>
      </c>
      <c r="X30" s="39">
        <v>216972.70849223266</v>
      </c>
      <c r="Y30" s="39">
        <v>226531.04682845663</v>
      </c>
      <c r="Z30" s="39">
        <v>232189.06415159025</v>
      </c>
      <c r="AA30" s="39">
        <v>229720.89308874373</v>
      </c>
      <c r="AB30" s="39">
        <v>238674.78035971534</v>
      </c>
      <c r="AC30" s="39">
        <v>252705.64732780942</v>
      </c>
      <c r="AD30" s="39">
        <v>261680.67922373157</v>
      </c>
      <c r="AE30" s="39">
        <v>276879.42847074819</v>
      </c>
      <c r="AF30" s="39">
        <v>294264.27350315161</v>
      </c>
      <c r="AG30" s="39">
        <v>320066.91674248176</v>
      </c>
      <c r="AH30" s="39">
        <v>331626.38128361845</v>
      </c>
      <c r="AI30" s="39">
        <v>339715.52739942435</v>
      </c>
      <c r="AJ30" s="39">
        <v>362555.4622747525</v>
      </c>
      <c r="AK30" s="39">
        <v>377842.80079169746</v>
      </c>
      <c r="AL30" s="39">
        <v>393313.20953412564</v>
      </c>
      <c r="AM30" s="92">
        <v>410314.5252481369</v>
      </c>
      <c r="AN30" s="92">
        <v>434577.48997777118</v>
      </c>
      <c r="AO30" s="92">
        <v>453763.25070950959</v>
      </c>
    </row>
    <row r="31" spans="1:41" ht="20.100000000000001" customHeight="1" x14ac:dyDescent="0.2">
      <c r="A31" s="13"/>
      <c r="B31" s="14" t="s">
        <v>39</v>
      </c>
      <c r="C31" s="39">
        <v>549620.76247271278</v>
      </c>
      <c r="D31" s="39">
        <v>568571.64253745973</v>
      </c>
      <c r="E31" s="39">
        <v>581419.13661869185</v>
      </c>
      <c r="F31" s="39">
        <v>598142.45837113576</v>
      </c>
      <c r="G31" s="39">
        <v>613320.8703051242</v>
      </c>
      <c r="H31" s="39">
        <v>633277.02930084418</v>
      </c>
      <c r="I31" s="39">
        <v>657265.63699123077</v>
      </c>
      <c r="J31" s="39">
        <v>680181.46340280073</v>
      </c>
      <c r="K31" s="39">
        <v>696376.52872027864</v>
      </c>
      <c r="L31" s="39">
        <v>720345.8348324293</v>
      </c>
      <c r="M31" s="39">
        <v>738654.81137383659</v>
      </c>
      <c r="N31" s="39">
        <v>767171.82507345569</v>
      </c>
      <c r="O31" s="39">
        <v>786084.78021882928</v>
      </c>
      <c r="P31" s="39">
        <v>814610.41192538536</v>
      </c>
      <c r="Q31" s="39">
        <v>837964.62339833239</v>
      </c>
      <c r="R31" s="39">
        <v>872783.18445745273</v>
      </c>
      <c r="S31" s="39">
        <v>917808.24281108007</v>
      </c>
      <c r="T31" s="39">
        <v>952645.05278938916</v>
      </c>
      <c r="U31" s="39">
        <v>975685.0807753111</v>
      </c>
      <c r="V31" s="39">
        <v>985370.62362421968</v>
      </c>
      <c r="W31" s="39">
        <v>1038702.5930228512</v>
      </c>
      <c r="X31" s="39">
        <v>1082370.5452732325</v>
      </c>
      <c r="Y31" s="39">
        <v>1107127.8306808104</v>
      </c>
      <c r="Z31" s="39">
        <v>1148439.0310231058</v>
      </c>
      <c r="AA31" s="39">
        <v>1182291.2817743351</v>
      </c>
      <c r="AB31" s="39">
        <v>1259493.0040583604</v>
      </c>
      <c r="AC31" s="39">
        <v>1304091.2175416104</v>
      </c>
      <c r="AD31" s="39">
        <v>1380163.095601683</v>
      </c>
      <c r="AE31" s="39">
        <v>1531110.4263109418</v>
      </c>
      <c r="AF31" s="39">
        <v>1614128.1831553492</v>
      </c>
      <c r="AG31" s="39">
        <v>1754121.1610161462</v>
      </c>
      <c r="AH31" s="39">
        <v>1907438.0179704523</v>
      </c>
      <c r="AI31" s="39">
        <v>2011493.5978817372</v>
      </c>
      <c r="AJ31" s="39">
        <v>2166827.3013582835</v>
      </c>
      <c r="AK31" s="39">
        <v>2275786.5009736684</v>
      </c>
      <c r="AL31" s="39">
        <v>2252998.5997863109</v>
      </c>
      <c r="AM31" s="92">
        <v>2320186.7059601117</v>
      </c>
      <c r="AN31" s="92">
        <v>2354054.222522296</v>
      </c>
      <c r="AO31" s="92">
        <v>2370476.9775843718</v>
      </c>
    </row>
    <row r="32" spans="1:41" s="30" customFormat="1" ht="20.100000000000001" customHeight="1" x14ac:dyDescent="0.2">
      <c r="A32" s="16" t="s">
        <v>40</v>
      </c>
      <c r="B32" s="16" t="s">
        <v>41</v>
      </c>
      <c r="C32" s="41">
        <v>7481322.2849902399</v>
      </c>
      <c r="D32" s="41">
        <v>7615779.8569233371</v>
      </c>
      <c r="E32" s="41">
        <v>7682656.9764422392</v>
      </c>
      <c r="F32" s="41">
        <v>7728446.0058010127</v>
      </c>
      <c r="G32" s="41">
        <v>7859758.1276526963</v>
      </c>
      <c r="H32" s="41">
        <v>8127745.5617792122</v>
      </c>
      <c r="I32" s="41">
        <v>8525577.5864138771</v>
      </c>
      <c r="J32" s="41">
        <v>8661887.674459856</v>
      </c>
      <c r="K32" s="41">
        <v>8669083.589875102</v>
      </c>
      <c r="L32" s="41">
        <v>8884922.6397990435</v>
      </c>
      <c r="M32" s="41">
        <v>9345780.00476503</v>
      </c>
      <c r="N32" s="41">
        <v>9614382.4961531609</v>
      </c>
      <c r="O32" s="41">
        <v>9877258.8558463678</v>
      </c>
      <c r="P32" s="41">
        <v>9977665.3953836001</v>
      </c>
      <c r="Q32" s="41">
        <v>10285086.851738557</v>
      </c>
      <c r="R32" s="41">
        <v>10970153.690067552</v>
      </c>
      <c r="S32" s="41">
        <v>11046712.947285494</v>
      </c>
      <c r="T32" s="41">
        <v>11498250.897163687</v>
      </c>
      <c r="U32" s="41">
        <v>11703391.647627626</v>
      </c>
      <c r="V32" s="41">
        <v>10498518.270751651</v>
      </c>
      <c r="W32" s="41">
        <v>12063751.431055509</v>
      </c>
      <c r="X32" s="41">
        <v>13016346.616635414</v>
      </c>
      <c r="Y32" s="41">
        <v>13471163.297637561</v>
      </c>
      <c r="Z32" s="41">
        <v>13702750.620818038</v>
      </c>
      <c r="AA32" s="41">
        <v>14217146.843138231</v>
      </c>
      <c r="AB32" s="41">
        <v>15455064.300192798</v>
      </c>
      <c r="AC32" s="41">
        <v>16113937.360597741</v>
      </c>
      <c r="AD32" s="41">
        <v>17519334.896864876</v>
      </c>
      <c r="AE32" s="41">
        <v>18269145.244354121</v>
      </c>
      <c r="AF32" s="41">
        <v>19511804.934280999</v>
      </c>
      <c r="AG32" s="41">
        <v>20550013.018683471</v>
      </c>
      <c r="AH32" s="41">
        <v>21233300.591134295</v>
      </c>
      <c r="AI32" s="41">
        <v>23349164.959345132</v>
      </c>
      <c r="AJ32" s="41">
        <v>25286008.843006223</v>
      </c>
      <c r="AK32" s="41">
        <v>25623099.690113619</v>
      </c>
      <c r="AL32" s="41">
        <v>25331437.507535033</v>
      </c>
      <c r="AM32" s="94">
        <v>25195732.805637173</v>
      </c>
      <c r="AN32" s="94">
        <v>26202123.562661652</v>
      </c>
      <c r="AO32" s="94">
        <v>26730364.177557357</v>
      </c>
    </row>
    <row r="33" spans="1:41" s="33" customFormat="1" ht="14.25" x14ac:dyDescent="0.2">
      <c r="A33" s="60"/>
      <c r="B33" s="57" t="s">
        <v>54</v>
      </c>
      <c r="C33" s="58">
        <v>420786.46222261409</v>
      </c>
      <c r="D33" s="58">
        <v>556433.63020695979</v>
      </c>
      <c r="E33" s="58">
        <v>511451.1837907962</v>
      </c>
      <c r="F33" s="58">
        <v>728172.72377963027</v>
      </c>
      <c r="G33" s="58">
        <v>445428.60600649746</v>
      </c>
      <c r="H33" s="58">
        <v>598788.23208438733</v>
      </c>
      <c r="I33" s="58">
        <v>561940.43852484657</v>
      </c>
      <c r="J33" s="58">
        <v>771691.72338426858</v>
      </c>
      <c r="K33" s="58">
        <v>533360.22340948903</v>
      </c>
      <c r="L33" s="58">
        <v>664511.53657113214</v>
      </c>
      <c r="M33" s="58">
        <v>629591.55741069932</v>
      </c>
      <c r="N33" s="58">
        <v>848180.68260867987</v>
      </c>
      <c r="O33" s="58">
        <v>585883.32262017007</v>
      </c>
      <c r="P33" s="58">
        <v>679716.50758766406</v>
      </c>
      <c r="Q33" s="58">
        <v>638496.99394591758</v>
      </c>
      <c r="R33" s="58">
        <v>784140.17584624828</v>
      </c>
      <c r="S33" s="58">
        <v>655572.26221590117</v>
      </c>
      <c r="T33" s="58">
        <v>776481.58494643867</v>
      </c>
      <c r="U33" s="58">
        <v>676969.23138699681</v>
      </c>
      <c r="V33" s="58">
        <v>684509.92145066313</v>
      </c>
      <c r="W33" s="58">
        <v>776751.45011254493</v>
      </c>
      <c r="X33" s="58">
        <v>943918.60984600487</v>
      </c>
      <c r="Y33" s="58">
        <v>909376.21147222049</v>
      </c>
      <c r="Z33" s="58">
        <v>952169.72856922983</v>
      </c>
      <c r="AA33" s="58">
        <v>846791.97490996041</v>
      </c>
      <c r="AB33" s="58">
        <v>823435.60800498526</v>
      </c>
      <c r="AC33" s="58">
        <v>777846.36374582478</v>
      </c>
      <c r="AD33" s="58">
        <v>904314.05333922966</v>
      </c>
      <c r="AE33" s="58">
        <v>880445.58250740624</v>
      </c>
      <c r="AF33" s="58">
        <v>1012382.3149294885</v>
      </c>
      <c r="AG33" s="58">
        <v>1004593.4737612485</v>
      </c>
      <c r="AH33" s="58">
        <v>1189144.6288018571</v>
      </c>
      <c r="AI33" s="58">
        <v>1213384.7436512983</v>
      </c>
      <c r="AJ33" s="58">
        <v>1446953.5021710545</v>
      </c>
      <c r="AK33" s="59">
        <v>1338889.8391434383</v>
      </c>
      <c r="AL33" s="59">
        <v>1553793.9150342091</v>
      </c>
      <c r="AM33" s="93">
        <v>1531385.0064118896</v>
      </c>
      <c r="AN33" s="93">
        <v>1830250.152081657</v>
      </c>
      <c r="AO33" s="93">
        <v>1690500.8099664731</v>
      </c>
    </row>
    <row r="34" spans="1:41" s="33" customFormat="1" ht="15" x14ac:dyDescent="0.2">
      <c r="A34" s="61"/>
      <c r="B34" s="16" t="s">
        <v>55</v>
      </c>
      <c r="C34" s="41">
        <v>7902108.7472128542</v>
      </c>
      <c r="D34" s="41">
        <v>8172213.4871302973</v>
      </c>
      <c r="E34" s="41">
        <v>8194108.1602330357</v>
      </c>
      <c r="F34" s="41">
        <v>8456618.7295806427</v>
      </c>
      <c r="G34" s="41">
        <v>8305186.7336591939</v>
      </c>
      <c r="H34" s="41">
        <v>8726533.7938636001</v>
      </c>
      <c r="I34" s="41">
        <v>9087518.0249387231</v>
      </c>
      <c r="J34" s="41">
        <v>9433579.3978441246</v>
      </c>
      <c r="K34" s="41">
        <v>9202443.8132845908</v>
      </c>
      <c r="L34" s="41">
        <v>9549434.1763701756</v>
      </c>
      <c r="M34" s="41">
        <v>9975371.5621757284</v>
      </c>
      <c r="N34" s="41">
        <v>10462563.17876184</v>
      </c>
      <c r="O34" s="41">
        <v>10463142.178466538</v>
      </c>
      <c r="P34" s="41">
        <v>10657381.902971264</v>
      </c>
      <c r="Q34" s="41">
        <v>10923583.845684474</v>
      </c>
      <c r="R34" s="41">
        <v>11754293.865913801</v>
      </c>
      <c r="S34" s="41">
        <v>11702285.209501395</v>
      </c>
      <c r="T34" s="41">
        <v>12274732.482110126</v>
      </c>
      <c r="U34" s="41">
        <v>12380360.879014622</v>
      </c>
      <c r="V34" s="41">
        <v>11183028.192202315</v>
      </c>
      <c r="W34" s="41">
        <v>12840502.881168053</v>
      </c>
      <c r="X34" s="41">
        <v>13960265.226481419</v>
      </c>
      <c r="Y34" s="41">
        <v>14380539.509109782</v>
      </c>
      <c r="Z34" s="41">
        <v>14654920.349387268</v>
      </c>
      <c r="AA34" s="41">
        <v>15063938.818048192</v>
      </c>
      <c r="AB34" s="41">
        <v>16278499.908197783</v>
      </c>
      <c r="AC34" s="41">
        <v>16891783.724343564</v>
      </c>
      <c r="AD34" s="41">
        <v>18423648.950204104</v>
      </c>
      <c r="AE34" s="41">
        <v>19149590.826861527</v>
      </c>
      <c r="AF34" s="41">
        <v>20524187.249210488</v>
      </c>
      <c r="AG34" s="41">
        <v>21554606.49244472</v>
      </c>
      <c r="AH34" s="41">
        <v>22422445.219936151</v>
      </c>
      <c r="AI34" s="41">
        <v>24562549.702996429</v>
      </c>
      <c r="AJ34" s="41">
        <v>26732962.345177278</v>
      </c>
      <c r="AK34" s="56">
        <v>26961989.529257059</v>
      </c>
      <c r="AL34" s="56">
        <v>26885231.422569241</v>
      </c>
      <c r="AM34" s="94">
        <v>26727117.812049061</v>
      </c>
      <c r="AN34" s="94">
        <v>28032373.714743309</v>
      </c>
      <c r="AO34" s="94">
        <v>28420864.987523831</v>
      </c>
    </row>
    <row r="35" spans="1:41" s="33" customFormat="1" ht="14.25" x14ac:dyDescent="0.2">
      <c r="A35" s="61"/>
      <c r="B35" s="57" t="s">
        <v>52</v>
      </c>
      <c r="C35" s="58">
        <v>385514</v>
      </c>
      <c r="D35" s="58">
        <v>320857</v>
      </c>
      <c r="E35" s="58">
        <v>369230</v>
      </c>
      <c r="F35" s="58">
        <v>416594</v>
      </c>
      <c r="G35" s="58">
        <v>380277</v>
      </c>
      <c r="H35" s="58">
        <v>341309</v>
      </c>
      <c r="I35" s="58">
        <v>369167</v>
      </c>
      <c r="J35" s="58">
        <v>369289</v>
      </c>
      <c r="K35" s="58">
        <v>387460</v>
      </c>
      <c r="L35" s="58">
        <v>362970</v>
      </c>
      <c r="M35" s="58">
        <v>412351</v>
      </c>
      <c r="N35" s="58">
        <v>376893</v>
      </c>
      <c r="O35" s="58">
        <v>542174</v>
      </c>
      <c r="P35" s="58">
        <v>517713</v>
      </c>
      <c r="Q35" s="58">
        <v>524797</v>
      </c>
      <c r="R35" s="58">
        <v>550946</v>
      </c>
      <c r="S35" s="58">
        <v>627542</v>
      </c>
      <c r="T35" s="58">
        <v>640569</v>
      </c>
      <c r="U35" s="58">
        <v>695985</v>
      </c>
      <c r="V35" s="58">
        <v>766839</v>
      </c>
      <c r="W35" s="58">
        <v>949813</v>
      </c>
      <c r="X35" s="58">
        <v>919028</v>
      </c>
      <c r="Y35" s="58">
        <v>993455</v>
      </c>
      <c r="Z35" s="58">
        <v>1045263</v>
      </c>
      <c r="AA35" s="58">
        <v>1154910</v>
      </c>
      <c r="AB35" s="58">
        <v>1032416</v>
      </c>
      <c r="AC35" s="58">
        <v>1021902</v>
      </c>
      <c r="AD35" s="58">
        <v>1294723</v>
      </c>
      <c r="AE35" s="58">
        <v>1515313</v>
      </c>
      <c r="AF35" s="58">
        <v>1048871</v>
      </c>
      <c r="AG35" s="58">
        <v>1296485</v>
      </c>
      <c r="AH35" s="58">
        <v>1314091</v>
      </c>
      <c r="AI35" s="58">
        <v>1308870</v>
      </c>
      <c r="AJ35" s="58">
        <v>1296415</v>
      </c>
      <c r="AK35" s="59">
        <v>1609623</v>
      </c>
      <c r="AL35" s="59">
        <v>1599861</v>
      </c>
      <c r="AM35" s="93">
        <v>1825971</v>
      </c>
      <c r="AN35" s="93">
        <v>1747504</v>
      </c>
      <c r="AO35" s="93">
        <v>2235311</v>
      </c>
    </row>
    <row r="36" spans="1:41" s="33" customFormat="1" x14ac:dyDescent="0.2">
      <c r="A36" s="62"/>
      <c r="B36" s="16" t="s">
        <v>53</v>
      </c>
      <c r="C36" s="41">
        <v>8287622.7472128542</v>
      </c>
      <c r="D36" s="41">
        <v>8493070.4871302973</v>
      </c>
      <c r="E36" s="41">
        <v>8563338.1602330357</v>
      </c>
      <c r="F36" s="41">
        <v>8873212.7295806427</v>
      </c>
      <c r="G36" s="41">
        <v>8685463.7336591929</v>
      </c>
      <c r="H36" s="41">
        <v>9067842.7938636001</v>
      </c>
      <c r="I36" s="41">
        <v>9456685.0249387231</v>
      </c>
      <c r="J36" s="41">
        <v>9802868.3978441246</v>
      </c>
      <c r="K36" s="41">
        <v>9589903.8132845908</v>
      </c>
      <c r="L36" s="41">
        <v>9912404.1763701756</v>
      </c>
      <c r="M36" s="41">
        <v>10387722.562175728</v>
      </c>
      <c r="N36" s="41">
        <v>10839456.17876184</v>
      </c>
      <c r="O36" s="41">
        <v>11005316.178466538</v>
      </c>
      <c r="P36" s="41">
        <v>11175094.902971264</v>
      </c>
      <c r="Q36" s="41">
        <v>11448380.845684474</v>
      </c>
      <c r="R36" s="41">
        <v>12305239.865913801</v>
      </c>
      <c r="S36" s="41">
        <v>12329827.209501395</v>
      </c>
      <c r="T36" s="41">
        <v>12915301.482110126</v>
      </c>
      <c r="U36" s="41">
        <v>13076345.879014622</v>
      </c>
      <c r="V36" s="41">
        <v>11949867.192202315</v>
      </c>
      <c r="W36" s="41">
        <v>13790315.881168053</v>
      </c>
      <c r="X36" s="41">
        <v>14879293.226481419</v>
      </c>
      <c r="Y36" s="41">
        <v>15373994.509109782</v>
      </c>
      <c r="Z36" s="41">
        <v>15700183.349387268</v>
      </c>
      <c r="AA36" s="41">
        <v>16218848.818048192</v>
      </c>
      <c r="AB36" s="41">
        <v>17310915.908197783</v>
      </c>
      <c r="AC36" s="41">
        <v>17913685.724343564</v>
      </c>
      <c r="AD36" s="41">
        <v>19718371.950204104</v>
      </c>
      <c r="AE36" s="41">
        <v>20664903.826861527</v>
      </c>
      <c r="AF36" s="41">
        <v>21573058.249210488</v>
      </c>
      <c r="AG36" s="41">
        <v>22851091.49244472</v>
      </c>
      <c r="AH36" s="41">
        <v>23736536.219936151</v>
      </c>
      <c r="AI36" s="41">
        <v>25871419.702996429</v>
      </c>
      <c r="AJ36" s="41">
        <v>28029377.345177278</v>
      </c>
      <c r="AK36" s="41">
        <v>28571612.529257059</v>
      </c>
      <c r="AL36" s="41">
        <v>28485092.422569241</v>
      </c>
      <c r="AM36" s="93">
        <v>28553088.812049061</v>
      </c>
      <c r="AN36" s="93">
        <v>29779877.714743309</v>
      </c>
      <c r="AO36" s="93">
        <v>30656175.987523831</v>
      </c>
    </row>
    <row r="37" spans="1:41" ht="11.1" customHeight="1" x14ac:dyDescent="0.2">
      <c r="A37" s="31" t="s">
        <v>42</v>
      </c>
      <c r="B37" s="31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107"/>
      <c r="AF37" s="107"/>
      <c r="AG37" s="107"/>
      <c r="AH37" s="107"/>
      <c r="AI37" s="107"/>
      <c r="AJ37" s="107"/>
      <c r="AK37" s="107"/>
      <c r="AL37" s="107"/>
      <c r="AM37" s="107"/>
      <c r="AN37" s="107"/>
    </row>
    <row r="38" spans="1:41" x14ac:dyDescent="0.2">
      <c r="AE38" s="106"/>
      <c r="AF38" s="106"/>
      <c r="AG38" s="106"/>
      <c r="AH38" s="106"/>
      <c r="AI38" s="106"/>
      <c r="AJ38" s="106"/>
      <c r="AK38" s="106"/>
      <c r="AL38" s="106"/>
      <c r="AM38" s="106"/>
      <c r="AN38" s="106"/>
      <c r="AO38" s="106"/>
    </row>
    <row r="39" spans="1:41" x14ac:dyDescent="0.2">
      <c r="AE39" s="106"/>
      <c r="AF39" s="106"/>
      <c r="AG39" s="106"/>
      <c r="AH39" s="106"/>
      <c r="AI39" s="106"/>
      <c r="AJ39" s="106"/>
      <c r="AK39" s="106"/>
      <c r="AL39" s="106"/>
      <c r="AM39" s="106"/>
      <c r="AN39" s="106"/>
    </row>
    <row r="41" spans="1:41" x14ac:dyDescent="0.2">
      <c r="AE41" s="105"/>
      <c r="AF41" s="105"/>
      <c r="AG41" s="105"/>
      <c r="AH41" s="105"/>
      <c r="AI41" s="105"/>
      <c r="AJ41" s="105"/>
      <c r="AK41" s="105"/>
      <c r="AL41" s="105"/>
      <c r="AM41" s="105"/>
      <c r="AN41" s="105"/>
    </row>
    <row r="45" spans="1:41" x14ac:dyDescent="0.2">
      <c r="AE45" s="105"/>
      <c r="AF45" s="105"/>
      <c r="AG45" s="105"/>
      <c r="AH45" s="105"/>
      <c r="AI45" s="105"/>
      <c r="AJ45" s="105"/>
      <c r="AK45" s="105"/>
      <c r="AL45" s="105"/>
      <c r="AM45" s="105"/>
      <c r="AN45" s="105"/>
      <c r="AO45" s="105"/>
    </row>
  </sheetData>
  <mergeCells count="12">
    <mergeCell ref="AM2:AO2"/>
    <mergeCell ref="O2:R2"/>
    <mergeCell ref="A2:A3"/>
    <mergeCell ref="B2:B3"/>
    <mergeCell ref="C2:F2"/>
    <mergeCell ref="G2:J2"/>
    <mergeCell ref="K2:N2"/>
    <mergeCell ref="S2:V2"/>
    <mergeCell ref="W2:Z2"/>
    <mergeCell ref="AA2:AD2"/>
    <mergeCell ref="AE2:AH2"/>
    <mergeCell ref="AI2:AL2"/>
  </mergeCells>
  <printOptions horizontalCentered="1"/>
  <pageMargins left="0.45" right="0.45" top="0.5" bottom="0.5" header="0.3" footer="0.3"/>
  <pageSetup scale="53" orientation="landscape" r:id="rId1"/>
  <headerFooter>
    <oddFooter>Page &amp;P of &amp;N</oddFooter>
  </headerFooter>
  <colBreaks count="1" manualBreakCount="1">
    <brk id="22" max="36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38"/>
  <sheetViews>
    <sheetView view="pageBreakPreview" zoomScale="60" zoomScaleNormal="100" workbookViewId="0">
      <pane xSplit="2" ySplit="3" topLeftCell="C4" activePane="bottomRight" state="frozen"/>
      <selection pane="topRight" activeCell="C1" sqref="C1"/>
      <selection pane="bottomLeft" activeCell="A3" sqref="A3"/>
      <selection pane="bottomRight" activeCell="AW27" sqref="AW27"/>
    </sheetView>
  </sheetViews>
  <sheetFormatPr defaultColWidth="9.7109375" defaultRowHeight="12.75" x14ac:dyDescent="0.2"/>
  <cols>
    <col min="1" max="1" width="5.85546875" style="26" customWidth="1"/>
    <col min="2" max="2" width="29" style="26" customWidth="1"/>
    <col min="3" max="5" width="8" style="26" bestFit="1" customWidth="1"/>
    <col min="6" max="6" width="9" style="26" bestFit="1" customWidth="1"/>
    <col min="7" max="16" width="8" style="26" bestFit="1" customWidth="1"/>
    <col min="17" max="22" width="9" style="26" bestFit="1" customWidth="1"/>
    <col min="23" max="31" width="9" style="34" bestFit="1" customWidth="1"/>
    <col min="32" max="32" width="9.42578125" style="26" customWidth="1"/>
    <col min="33" max="33" width="9.7109375" style="26" customWidth="1"/>
    <col min="34" max="34" width="9.42578125" style="26" customWidth="1"/>
    <col min="35" max="35" width="8.85546875" style="34" customWidth="1"/>
    <col min="36" max="36" width="9.28515625" style="26" customWidth="1"/>
    <col min="37" max="37" width="11.28515625" style="26" customWidth="1"/>
    <col min="38" max="38" width="10.7109375" style="26" customWidth="1"/>
    <col min="39" max="40" width="12.85546875" style="26" customWidth="1"/>
    <col min="41" max="16384" width="9.7109375" style="26"/>
  </cols>
  <sheetData>
    <row r="1" spans="1:41" ht="35.25" customHeight="1" x14ac:dyDescent="0.2">
      <c r="A1" s="20" t="s">
        <v>50</v>
      </c>
      <c r="B1" s="21"/>
      <c r="C1" s="22"/>
      <c r="D1" s="21"/>
      <c r="E1" s="20"/>
      <c r="F1" s="21"/>
      <c r="G1" s="22"/>
      <c r="H1" s="21"/>
      <c r="I1" s="21"/>
      <c r="J1" s="21"/>
      <c r="K1" s="22"/>
      <c r="L1" s="21"/>
      <c r="M1" s="21"/>
      <c r="N1" s="21"/>
      <c r="O1" s="22"/>
      <c r="P1" s="21"/>
      <c r="Q1" s="21"/>
      <c r="R1" s="21"/>
      <c r="S1" s="22"/>
      <c r="T1" s="21"/>
      <c r="U1" s="21"/>
      <c r="V1" s="21"/>
      <c r="W1" s="23"/>
      <c r="X1" s="24"/>
      <c r="Y1" s="24"/>
      <c r="Z1" s="24"/>
      <c r="AA1" s="23"/>
      <c r="AB1" s="24"/>
      <c r="AC1" s="24"/>
      <c r="AD1" s="24"/>
      <c r="AE1" s="23"/>
      <c r="AF1" s="25"/>
      <c r="AG1" s="25"/>
      <c r="AH1" s="25"/>
      <c r="AI1" s="23"/>
      <c r="AJ1" s="25"/>
      <c r="AK1" s="25"/>
      <c r="AL1" s="25"/>
    </row>
    <row r="2" spans="1:41" ht="12.75" customHeight="1" x14ac:dyDescent="0.2">
      <c r="A2" s="126" t="s">
        <v>0</v>
      </c>
      <c r="B2" s="125" t="s">
        <v>1</v>
      </c>
      <c r="C2" s="125" t="s">
        <v>43</v>
      </c>
      <c r="D2" s="125"/>
      <c r="E2" s="125"/>
      <c r="F2" s="125"/>
      <c r="G2" s="125" t="s">
        <v>2</v>
      </c>
      <c r="H2" s="125"/>
      <c r="I2" s="125"/>
      <c r="J2" s="125"/>
      <c r="K2" s="125" t="s">
        <v>3</v>
      </c>
      <c r="L2" s="125"/>
      <c r="M2" s="125"/>
      <c r="N2" s="125"/>
      <c r="O2" s="125" t="s">
        <v>4</v>
      </c>
      <c r="P2" s="125"/>
      <c r="Q2" s="125"/>
      <c r="R2" s="125"/>
      <c r="S2" s="125" t="s">
        <v>5</v>
      </c>
      <c r="T2" s="125"/>
      <c r="U2" s="125"/>
      <c r="V2" s="125"/>
      <c r="W2" s="128" t="s">
        <v>6</v>
      </c>
      <c r="X2" s="128"/>
      <c r="Y2" s="128"/>
      <c r="Z2" s="128"/>
      <c r="AA2" s="128" t="s">
        <v>44</v>
      </c>
      <c r="AB2" s="128"/>
      <c r="AC2" s="128"/>
      <c r="AD2" s="128"/>
      <c r="AE2" s="128" t="s">
        <v>45</v>
      </c>
      <c r="AF2" s="128"/>
      <c r="AG2" s="128"/>
      <c r="AH2" s="128"/>
      <c r="AI2" s="132" t="s">
        <v>46</v>
      </c>
      <c r="AJ2" s="133"/>
      <c r="AK2" s="133"/>
      <c r="AL2" s="35"/>
      <c r="AM2" s="124" t="s">
        <v>68</v>
      </c>
      <c r="AN2" s="124"/>
      <c r="AO2" s="124"/>
    </row>
    <row r="3" spans="1:41" s="29" customFormat="1" ht="14.25" x14ac:dyDescent="0.2">
      <c r="A3" s="127"/>
      <c r="B3" s="125"/>
      <c r="C3" s="27" t="s">
        <v>7</v>
      </c>
      <c r="D3" s="27" t="s">
        <v>8</v>
      </c>
      <c r="E3" s="27" t="s">
        <v>9</v>
      </c>
      <c r="F3" s="27" t="s">
        <v>10</v>
      </c>
      <c r="G3" s="27" t="s">
        <v>7</v>
      </c>
      <c r="H3" s="27" t="s">
        <v>8</v>
      </c>
      <c r="I3" s="27" t="s">
        <v>9</v>
      </c>
      <c r="J3" s="27" t="s">
        <v>10</v>
      </c>
      <c r="K3" s="27" t="s">
        <v>7</v>
      </c>
      <c r="L3" s="27" t="s">
        <v>8</v>
      </c>
      <c r="M3" s="27" t="s">
        <v>9</v>
      </c>
      <c r="N3" s="27" t="s">
        <v>10</v>
      </c>
      <c r="O3" s="27" t="s">
        <v>7</v>
      </c>
      <c r="P3" s="27" t="s">
        <v>8</v>
      </c>
      <c r="Q3" s="27" t="s">
        <v>9</v>
      </c>
      <c r="R3" s="27" t="s">
        <v>10</v>
      </c>
      <c r="S3" s="27" t="s">
        <v>7</v>
      </c>
      <c r="T3" s="27" t="s">
        <v>8</v>
      </c>
      <c r="U3" s="27" t="s">
        <v>9</v>
      </c>
      <c r="V3" s="27" t="s">
        <v>10</v>
      </c>
      <c r="W3" s="28" t="s">
        <v>7</v>
      </c>
      <c r="X3" s="28" t="s">
        <v>8</v>
      </c>
      <c r="Y3" s="28" t="s">
        <v>9</v>
      </c>
      <c r="Z3" s="28" t="s">
        <v>10</v>
      </c>
      <c r="AA3" s="28" t="s">
        <v>7</v>
      </c>
      <c r="AB3" s="28" t="s">
        <v>8</v>
      </c>
      <c r="AC3" s="28" t="s">
        <v>9</v>
      </c>
      <c r="AD3" s="28" t="s">
        <v>10</v>
      </c>
      <c r="AE3" s="28" t="s">
        <v>7</v>
      </c>
      <c r="AF3" s="28" t="s">
        <v>8</v>
      </c>
      <c r="AG3" s="28" t="s">
        <v>9</v>
      </c>
      <c r="AH3" s="28" t="s">
        <v>10</v>
      </c>
      <c r="AI3" s="28" t="s">
        <v>7</v>
      </c>
      <c r="AJ3" s="28" t="s">
        <v>8</v>
      </c>
      <c r="AK3" s="28" t="s">
        <v>9</v>
      </c>
      <c r="AL3" s="28" t="s">
        <v>10</v>
      </c>
      <c r="AM3" s="70" t="s">
        <v>7</v>
      </c>
      <c r="AN3" s="70" t="s">
        <v>8</v>
      </c>
      <c r="AO3" s="70" t="s">
        <v>9</v>
      </c>
    </row>
    <row r="4" spans="1:41" ht="20.100000000000001" customHeight="1" x14ac:dyDescent="0.2">
      <c r="A4" s="7" t="s">
        <v>11</v>
      </c>
      <c r="B4" s="8" t="s">
        <v>12</v>
      </c>
      <c r="C4" s="37">
        <v>1877498.9167667609</v>
      </c>
      <c r="D4" s="37">
        <v>1833474.4318299019</v>
      </c>
      <c r="E4" s="37">
        <v>1764238.1700617061</v>
      </c>
      <c r="F4" s="37">
        <v>1831745.4813416314</v>
      </c>
      <c r="G4" s="37">
        <v>1914033.6654841467</v>
      </c>
      <c r="H4" s="37">
        <v>1842507.3024708931</v>
      </c>
      <c r="I4" s="37">
        <v>1813876.2736581902</v>
      </c>
      <c r="J4" s="37">
        <v>1898482.7583867703</v>
      </c>
      <c r="K4" s="37">
        <v>1995928.0679654782</v>
      </c>
      <c r="L4" s="37">
        <v>1901091.6459364393</v>
      </c>
      <c r="M4" s="37">
        <v>1884765.5693642409</v>
      </c>
      <c r="N4" s="37">
        <v>1976646.7167338422</v>
      </c>
      <c r="O4" s="37">
        <v>2013493.7034571953</v>
      </c>
      <c r="P4" s="37">
        <v>1923197.6763860979</v>
      </c>
      <c r="Q4" s="37">
        <v>1907976.2005743887</v>
      </c>
      <c r="R4" s="37">
        <v>1986628.4195823171</v>
      </c>
      <c r="S4" s="37">
        <v>2083852.9071438303</v>
      </c>
      <c r="T4" s="37">
        <v>2009414.266913211</v>
      </c>
      <c r="U4" s="37">
        <v>1992917.1839971452</v>
      </c>
      <c r="V4" s="37">
        <v>2051675.6419458135</v>
      </c>
      <c r="W4" s="37">
        <v>2158869.0387240658</v>
      </c>
      <c r="X4" s="37">
        <v>2082385.3533921891</v>
      </c>
      <c r="Y4" s="37">
        <v>2080631.5504721196</v>
      </c>
      <c r="Z4" s="37">
        <v>2102155.0574116241</v>
      </c>
      <c r="AA4" s="37">
        <v>2255776.1344409548</v>
      </c>
      <c r="AB4" s="37">
        <v>2160451.4111317685</v>
      </c>
      <c r="AC4" s="37">
        <v>2168286.284047171</v>
      </c>
      <c r="AD4" s="37">
        <v>2194134.1703801057</v>
      </c>
      <c r="AE4" s="37">
        <v>2258281.3363670739</v>
      </c>
      <c r="AF4" s="37">
        <v>2233834.3236675314</v>
      </c>
      <c r="AG4" s="37">
        <v>2253656.8922971128</v>
      </c>
      <c r="AH4" s="37">
        <v>2229296.4476682818</v>
      </c>
      <c r="AI4" s="37">
        <v>2446251.2106095734</v>
      </c>
      <c r="AJ4" s="37">
        <v>2369531.4450733154</v>
      </c>
      <c r="AK4" s="52">
        <v>2342955.5179739906</v>
      </c>
      <c r="AL4" s="52">
        <v>2390800.8263431196</v>
      </c>
      <c r="AM4" s="103">
        <v>2466851.0730281766</v>
      </c>
      <c r="AN4" s="103">
        <v>2388270.464754554</v>
      </c>
      <c r="AO4" s="103">
        <v>2370651.3673030012</v>
      </c>
    </row>
    <row r="5" spans="1:41" ht="20.100000000000001" customHeight="1" x14ac:dyDescent="0.2">
      <c r="A5" s="9"/>
      <c r="B5" s="10" t="s">
        <v>13</v>
      </c>
      <c r="C5" s="38">
        <v>596142.26583815191</v>
      </c>
      <c r="D5" s="38">
        <v>783932.92473041685</v>
      </c>
      <c r="E5" s="38">
        <v>563443.29273318837</v>
      </c>
      <c r="F5" s="38">
        <v>553634.51669824286</v>
      </c>
      <c r="G5" s="38">
        <v>606263.81277888943</v>
      </c>
      <c r="H5" s="38">
        <v>766078.71229478368</v>
      </c>
      <c r="I5" s="38">
        <v>571836.0677113554</v>
      </c>
      <c r="J5" s="38">
        <v>587259.40721497126</v>
      </c>
      <c r="K5" s="38">
        <v>648159.75878746517</v>
      </c>
      <c r="L5" s="38">
        <v>771158.42233833391</v>
      </c>
      <c r="M5" s="38">
        <v>605016.54676889803</v>
      </c>
      <c r="N5" s="38">
        <v>623793.27210530301</v>
      </c>
      <c r="O5" s="38">
        <v>621449.28408077499</v>
      </c>
      <c r="P5" s="38">
        <v>748113.64434714406</v>
      </c>
      <c r="Q5" s="38">
        <v>577615.67739145609</v>
      </c>
      <c r="R5" s="38">
        <v>584891.39418062475</v>
      </c>
      <c r="S5" s="38">
        <v>654482.77154609445</v>
      </c>
      <c r="T5" s="38">
        <v>806724.87145729945</v>
      </c>
      <c r="U5" s="38">
        <v>626597.61326472135</v>
      </c>
      <c r="V5" s="38">
        <v>604315.74373188487</v>
      </c>
      <c r="W5" s="38">
        <v>694100.03865407512</v>
      </c>
      <c r="X5" s="38">
        <v>860520.1965123564</v>
      </c>
      <c r="Y5" s="38">
        <v>675660.09061520384</v>
      </c>
      <c r="Z5" s="38">
        <v>618867.67421836476</v>
      </c>
      <c r="AA5" s="38">
        <v>762360.05401558382</v>
      </c>
      <c r="AB5" s="38">
        <v>895266.92705196212</v>
      </c>
      <c r="AC5" s="38">
        <v>741037.74799164024</v>
      </c>
      <c r="AD5" s="38">
        <v>684774.27094081393</v>
      </c>
      <c r="AE5" s="38">
        <v>699177.30429264565</v>
      </c>
      <c r="AF5" s="38">
        <v>930210.04782471689</v>
      </c>
      <c r="AG5" s="38">
        <v>763941.55546965741</v>
      </c>
      <c r="AH5" s="38">
        <v>654095.09241298004</v>
      </c>
      <c r="AI5" s="38">
        <v>815115.06082309282</v>
      </c>
      <c r="AJ5" s="38">
        <v>1029988.4731543596</v>
      </c>
      <c r="AK5" s="53">
        <v>786373.0781204995</v>
      </c>
      <c r="AL5" s="53">
        <v>746509.3879020476</v>
      </c>
      <c r="AM5" s="92">
        <v>763884.01096936676</v>
      </c>
      <c r="AN5" s="92">
        <v>960330.80955618969</v>
      </c>
      <c r="AO5" s="92">
        <v>746033.04218636989</v>
      </c>
    </row>
    <row r="6" spans="1:41" ht="20.100000000000001" customHeight="1" x14ac:dyDescent="0.2">
      <c r="A6" s="11"/>
      <c r="B6" s="12" t="s">
        <v>14</v>
      </c>
      <c r="C6" s="39">
        <v>340462.30637666769</v>
      </c>
      <c r="D6" s="39">
        <v>522656.72757737391</v>
      </c>
      <c r="E6" s="39">
        <v>299406.66216424777</v>
      </c>
      <c r="F6" s="39">
        <v>299929.30388171057</v>
      </c>
      <c r="G6" s="39">
        <v>352735.37971464219</v>
      </c>
      <c r="H6" s="39">
        <v>509072.10481604218</v>
      </c>
      <c r="I6" s="39">
        <v>309659.99498813122</v>
      </c>
      <c r="J6" s="39">
        <v>330153.52048118453</v>
      </c>
      <c r="K6" s="39">
        <v>385435.61458536796</v>
      </c>
      <c r="L6" s="39">
        <v>498291.87377711642</v>
      </c>
      <c r="M6" s="39">
        <v>326356.6685436847</v>
      </c>
      <c r="N6" s="39">
        <v>355638.84309383098</v>
      </c>
      <c r="O6" s="39">
        <v>353875.76035761239</v>
      </c>
      <c r="P6" s="39">
        <v>472434.61740764324</v>
      </c>
      <c r="Q6" s="39">
        <v>295935.14638004865</v>
      </c>
      <c r="R6" s="39">
        <v>308952.47585469554</v>
      </c>
      <c r="S6" s="39">
        <v>367245.59719826072</v>
      </c>
      <c r="T6" s="39">
        <v>507467.366319547</v>
      </c>
      <c r="U6" s="39">
        <v>320553.2356483562</v>
      </c>
      <c r="V6" s="39">
        <v>310996.80083383637</v>
      </c>
      <c r="W6" s="39">
        <v>384979.72020542319</v>
      </c>
      <c r="X6" s="39">
        <v>542137.08649587433</v>
      </c>
      <c r="Y6" s="39">
        <v>355939.78037820762</v>
      </c>
      <c r="Z6" s="39">
        <v>310928.41292049503</v>
      </c>
      <c r="AA6" s="39">
        <v>421815.84752947348</v>
      </c>
      <c r="AB6" s="39">
        <v>535563.28104656877</v>
      </c>
      <c r="AC6" s="39">
        <v>382605.84026697278</v>
      </c>
      <c r="AD6" s="39">
        <v>341723.03115698491</v>
      </c>
      <c r="AE6" s="39">
        <v>372026.38115816825</v>
      </c>
      <c r="AF6" s="39">
        <v>584206.68552056921</v>
      </c>
      <c r="AG6" s="39">
        <v>418029.63828457415</v>
      </c>
      <c r="AH6" s="39">
        <v>315041.29503668845</v>
      </c>
      <c r="AI6" s="39">
        <v>485860.76735087467</v>
      </c>
      <c r="AJ6" s="39">
        <v>672562.93562338641</v>
      </c>
      <c r="AK6" s="54">
        <v>424189.50749118417</v>
      </c>
      <c r="AL6" s="54">
        <v>395328.78953455464</v>
      </c>
      <c r="AM6" s="92">
        <v>418493.8103728944</v>
      </c>
      <c r="AN6" s="92">
        <v>591258.93849730096</v>
      </c>
      <c r="AO6" s="92">
        <v>376925.68744607421</v>
      </c>
    </row>
    <row r="7" spans="1:41" ht="14.25" x14ac:dyDescent="0.2">
      <c r="A7" s="11"/>
      <c r="B7" s="12" t="s">
        <v>15</v>
      </c>
      <c r="C7" s="39">
        <v>225279.73946847382</v>
      </c>
      <c r="D7" s="39">
        <v>230805.06515723676</v>
      </c>
      <c r="E7" s="39">
        <v>233423.67456754271</v>
      </c>
      <c r="F7" s="39">
        <v>222879.52080674682</v>
      </c>
      <c r="G7" s="39">
        <v>222419.09304327838</v>
      </c>
      <c r="H7" s="39">
        <v>225355.74426168689</v>
      </c>
      <c r="I7" s="39">
        <v>229725.81112518132</v>
      </c>
      <c r="J7" s="39">
        <v>223598.3515698532</v>
      </c>
      <c r="K7" s="39">
        <v>227901.46028737043</v>
      </c>
      <c r="L7" s="39">
        <v>237510.57871206422</v>
      </c>
      <c r="M7" s="39">
        <v>243552.48525799997</v>
      </c>
      <c r="N7" s="39">
        <v>234077.47574256538</v>
      </c>
      <c r="O7" s="39">
        <v>235308.87296892898</v>
      </c>
      <c r="P7" s="39">
        <v>244674.55749283</v>
      </c>
      <c r="Q7" s="39">
        <v>251384.12166518875</v>
      </c>
      <c r="R7" s="39">
        <v>245798.44787305233</v>
      </c>
      <c r="S7" s="39">
        <v>256700.52158118819</v>
      </c>
      <c r="T7" s="39">
        <v>268909.14055225771</v>
      </c>
      <c r="U7" s="39">
        <v>276468.77170694061</v>
      </c>
      <c r="V7" s="39">
        <v>265100.56615961343</v>
      </c>
      <c r="W7" s="39">
        <v>282843.64137612592</v>
      </c>
      <c r="X7" s="39">
        <v>293078.38363933004</v>
      </c>
      <c r="Y7" s="39">
        <v>294417.7855846833</v>
      </c>
      <c r="Z7" s="39">
        <v>281669.18939986074</v>
      </c>
      <c r="AA7" s="39">
        <v>311876.68650822266</v>
      </c>
      <c r="AB7" s="39">
        <v>330355.29787278065</v>
      </c>
      <c r="AC7" s="39">
        <v>329925.99364730495</v>
      </c>
      <c r="AD7" s="39">
        <v>316911.02197169175</v>
      </c>
      <c r="AE7" s="39">
        <v>305243.9841735891</v>
      </c>
      <c r="AF7" s="39">
        <v>325801.33653398068</v>
      </c>
      <c r="AG7" s="39">
        <v>325031.12378044392</v>
      </c>
      <c r="AH7" s="39">
        <v>315110.55551198614</v>
      </c>
      <c r="AI7" s="39">
        <v>299864.922323053</v>
      </c>
      <c r="AJ7" s="39">
        <v>324814.46312753024</v>
      </c>
      <c r="AK7" s="54">
        <v>328575.21900217643</v>
      </c>
      <c r="AL7" s="54">
        <v>318799.39554724027</v>
      </c>
      <c r="AM7" s="92">
        <v>316460.57261368766</v>
      </c>
      <c r="AN7" s="92">
        <v>342730.92420420528</v>
      </c>
      <c r="AO7" s="92">
        <v>344492.19530434627</v>
      </c>
    </row>
    <row r="8" spans="1:41" ht="19.5" customHeight="1" x14ac:dyDescent="0.2">
      <c r="A8" s="11"/>
      <c r="B8" s="36" t="s">
        <v>49</v>
      </c>
      <c r="C8" s="39">
        <v>30400.2199930104</v>
      </c>
      <c r="D8" s="39">
        <v>30471.131995806238</v>
      </c>
      <c r="E8" s="39">
        <v>30612.956001397921</v>
      </c>
      <c r="F8" s="39">
        <v>30825.692009785453</v>
      </c>
      <c r="G8" s="39">
        <v>31109.34002096883</v>
      </c>
      <c r="H8" s="39">
        <v>31650.86321705463</v>
      </c>
      <c r="I8" s="39">
        <v>32450.261598042918</v>
      </c>
      <c r="J8" s="39">
        <v>33507.535163933586</v>
      </c>
      <c r="K8" s="39">
        <v>34822.683914726731</v>
      </c>
      <c r="L8" s="39">
        <v>35355.969849153298</v>
      </c>
      <c r="M8" s="39">
        <v>35107.392967213294</v>
      </c>
      <c r="N8" s="39">
        <v>34076.953268906713</v>
      </c>
      <c r="O8" s="39">
        <v>32264.650754233586</v>
      </c>
      <c r="P8" s="39">
        <v>31004.469446670901</v>
      </c>
      <c r="Q8" s="39">
        <v>30296.409346218657</v>
      </c>
      <c r="R8" s="39">
        <v>30140.47045287686</v>
      </c>
      <c r="S8" s="39">
        <v>30536.652766645529</v>
      </c>
      <c r="T8" s="39">
        <v>30348.364585494775</v>
      </c>
      <c r="U8" s="39">
        <v>29575.60590942463</v>
      </c>
      <c r="V8" s="39">
        <v>28218.37673843505</v>
      </c>
      <c r="W8" s="39">
        <v>26276.677072526054</v>
      </c>
      <c r="X8" s="39">
        <v>25304.726377152045</v>
      </c>
      <c r="Y8" s="39">
        <v>25302.524652312986</v>
      </c>
      <c r="Z8" s="39">
        <v>26270.071898008919</v>
      </c>
      <c r="AA8" s="39">
        <v>28667.519977887619</v>
      </c>
      <c r="AB8" s="39">
        <v>29348.348132612646</v>
      </c>
      <c r="AC8" s="39">
        <v>28505.914077362519</v>
      </c>
      <c r="AD8" s="39">
        <v>26140.217812137205</v>
      </c>
      <c r="AE8" s="39">
        <v>21906.938960888303</v>
      </c>
      <c r="AF8" s="39">
        <v>20202.025770166947</v>
      </c>
      <c r="AG8" s="39">
        <v>20880.793404639327</v>
      </c>
      <c r="AH8" s="39">
        <v>23943.241864305415</v>
      </c>
      <c r="AI8" s="39">
        <v>29389.371149165239</v>
      </c>
      <c r="AJ8" s="39">
        <v>32611.074403443072</v>
      </c>
      <c r="AK8" s="54">
        <v>33608.351627138924</v>
      </c>
      <c r="AL8" s="54">
        <v>32381.202820252758</v>
      </c>
      <c r="AM8" s="92">
        <v>28929.627982784616</v>
      </c>
      <c r="AN8" s="92">
        <v>26340.946854683512</v>
      </c>
      <c r="AO8" s="92">
        <v>24615.159435949448</v>
      </c>
    </row>
    <row r="9" spans="1:41" ht="14.25" x14ac:dyDescent="0.2">
      <c r="A9" s="11"/>
      <c r="B9" s="12" t="s">
        <v>16</v>
      </c>
      <c r="C9" s="39">
        <v>1216505.3646893497</v>
      </c>
      <c r="D9" s="39">
        <v>970708.84483750002</v>
      </c>
      <c r="E9" s="39">
        <v>1143190.7567078322</v>
      </c>
      <c r="F9" s="39">
        <v>1201480.0337653186</v>
      </c>
      <c r="G9" s="39">
        <v>1243830.3511871593</v>
      </c>
      <c r="H9" s="39">
        <v>998509.08306543273</v>
      </c>
      <c r="I9" s="39">
        <v>1185501.2523099594</v>
      </c>
      <c r="J9" s="39">
        <v>1235005.3134374493</v>
      </c>
      <c r="K9" s="39">
        <v>1283673.8414616461</v>
      </c>
      <c r="L9" s="39">
        <v>1050877.2290779077</v>
      </c>
      <c r="M9" s="39">
        <v>1221718.069907069</v>
      </c>
      <c r="N9" s="39">
        <v>1274054.8595533776</v>
      </c>
      <c r="O9" s="39">
        <v>1325046.5608919242</v>
      </c>
      <c r="P9" s="39">
        <v>1092618.2455204236</v>
      </c>
      <c r="Q9" s="39">
        <v>1269118.1054563038</v>
      </c>
      <c r="R9" s="39">
        <v>1319948.0881313474</v>
      </c>
      <c r="S9" s="39">
        <v>1360271.4807668617</v>
      </c>
      <c r="T9" s="39">
        <v>1118552.9547848448</v>
      </c>
      <c r="U9" s="39">
        <v>1303764.1037701019</v>
      </c>
      <c r="V9" s="39">
        <v>1364112.4606781919</v>
      </c>
      <c r="W9" s="39">
        <v>1393960.240821874</v>
      </c>
      <c r="X9" s="39">
        <v>1135798.6452755847</v>
      </c>
      <c r="Y9" s="39">
        <v>1340743.5387017103</v>
      </c>
      <c r="Z9" s="39">
        <v>1398506.5752008297</v>
      </c>
      <c r="AA9" s="39">
        <v>1422998</v>
      </c>
      <c r="AB9" s="39">
        <v>1179616</v>
      </c>
      <c r="AC9" s="39">
        <v>1362719</v>
      </c>
      <c r="AD9" s="39">
        <v>1422279</v>
      </c>
      <c r="AE9" s="39">
        <v>1481487</v>
      </c>
      <c r="AF9" s="39">
        <v>1208728</v>
      </c>
      <c r="AG9" s="39">
        <v>1416012</v>
      </c>
      <c r="AH9" s="39">
        <v>1480880</v>
      </c>
      <c r="AI9" s="39">
        <v>1551124</v>
      </c>
      <c r="AJ9" s="39">
        <v>1245002</v>
      </c>
      <c r="AK9" s="54">
        <v>1484678</v>
      </c>
      <c r="AL9" s="54">
        <v>1551186</v>
      </c>
      <c r="AM9" s="92">
        <v>1622544</v>
      </c>
      <c r="AN9" s="92">
        <v>1330892</v>
      </c>
      <c r="AO9" s="92">
        <v>1550348</v>
      </c>
    </row>
    <row r="10" spans="1:41" ht="14.25" x14ac:dyDescent="0.2">
      <c r="A10" s="11"/>
      <c r="B10" s="12" t="s">
        <v>17</v>
      </c>
      <c r="C10" s="39">
        <v>40731.923779325538</v>
      </c>
      <c r="D10" s="39">
        <v>40612.854267595307</v>
      </c>
      <c r="E10" s="39">
        <v>40374.715244134903</v>
      </c>
      <c r="F10" s="39">
        <v>40017.506708944253</v>
      </c>
      <c r="G10" s="39">
        <v>39541.228662023415</v>
      </c>
      <c r="H10" s="39">
        <v>39236.425978445688</v>
      </c>
      <c r="I10" s="39">
        <v>39103.098658211144</v>
      </c>
      <c r="J10" s="39">
        <v>39141.246701319738</v>
      </c>
      <c r="K10" s="39">
        <v>39350.870107771458</v>
      </c>
      <c r="L10" s="39">
        <v>39748.471427243567</v>
      </c>
      <c r="M10" s="39">
        <v>40334.050659736058</v>
      </c>
      <c r="N10" s="39">
        <v>41107.607805248917</v>
      </c>
      <c r="O10" s="39">
        <v>42069.142863782159</v>
      </c>
      <c r="P10" s="39">
        <v>42838.999741682586</v>
      </c>
      <c r="Q10" s="39">
        <v>43417.178438950228</v>
      </c>
      <c r="R10" s="39">
        <v>43803.678955585056</v>
      </c>
      <c r="S10" s="39">
        <v>43998.501291587105</v>
      </c>
      <c r="T10" s="39">
        <v>44268.72970935308</v>
      </c>
      <c r="U10" s="39">
        <v>44614.364208882987</v>
      </c>
      <c r="V10" s="39">
        <v>45035.404790176814</v>
      </c>
      <c r="W10" s="39">
        <v>45531.851453234551</v>
      </c>
      <c r="X10" s="39">
        <v>45905.389537163835</v>
      </c>
      <c r="Y10" s="39">
        <v>46156.019041964624</v>
      </c>
      <c r="Z10" s="39">
        <v>46283.73996763699</v>
      </c>
      <c r="AA10" s="39">
        <v>45052.193449734259</v>
      </c>
      <c r="AB10" s="39">
        <v>45262.706704850039</v>
      </c>
      <c r="AC10" s="39">
        <v>46395.756627557908</v>
      </c>
      <c r="AD10" s="39">
        <v>48451.343217857779</v>
      </c>
      <c r="AE10" s="39">
        <v>52104.760810402709</v>
      </c>
      <c r="AF10" s="39">
        <v>54347.918942749508</v>
      </c>
      <c r="AG10" s="39">
        <v>55464.579066173406</v>
      </c>
      <c r="AH10" s="39">
        <v>55454.741180674362</v>
      </c>
      <c r="AI10" s="39">
        <v>54318.40528625244</v>
      </c>
      <c r="AJ10" s="39">
        <v>53679.308813982672</v>
      </c>
      <c r="AK10" s="54">
        <v>53537.451763865138</v>
      </c>
      <c r="AL10" s="54">
        <v>53892.834135899728</v>
      </c>
      <c r="AM10" s="92">
        <v>54745.455930086529</v>
      </c>
      <c r="AN10" s="92">
        <v>55384.922275726633</v>
      </c>
      <c r="AO10" s="92">
        <v>55811.233172820059</v>
      </c>
    </row>
    <row r="11" spans="1:41" ht="14.25" x14ac:dyDescent="0.2">
      <c r="A11" s="11"/>
      <c r="B11" s="12" t="s">
        <v>18</v>
      </c>
      <c r="C11" s="39">
        <v>24119.3624599338</v>
      </c>
      <c r="D11" s="39">
        <v>38219.807994389739</v>
      </c>
      <c r="E11" s="39">
        <v>17229.405376550691</v>
      </c>
      <c r="F11" s="39">
        <v>36613.424169125763</v>
      </c>
      <c r="G11" s="39">
        <v>24398.272856074593</v>
      </c>
      <c r="H11" s="39">
        <v>38683.081132231055</v>
      </c>
      <c r="I11" s="39">
        <v>17435.854978664302</v>
      </c>
      <c r="J11" s="39">
        <v>37076.791033030051</v>
      </c>
      <c r="K11" s="39">
        <v>24743.597608595679</v>
      </c>
      <c r="L11" s="39">
        <v>39307.523092953925</v>
      </c>
      <c r="M11" s="39">
        <v>17696.902028537821</v>
      </c>
      <c r="N11" s="39">
        <v>37690.977269912575</v>
      </c>
      <c r="O11" s="39">
        <v>24928.715620713905</v>
      </c>
      <c r="P11" s="39">
        <v>39626.786776847606</v>
      </c>
      <c r="Q11" s="39">
        <v>17825.239287678538</v>
      </c>
      <c r="R11" s="39">
        <v>37985.258314759943</v>
      </c>
      <c r="S11" s="39">
        <v>25100.153539287228</v>
      </c>
      <c r="T11" s="39">
        <v>39867.710961713703</v>
      </c>
      <c r="U11" s="39">
        <v>17941.102753439012</v>
      </c>
      <c r="V11" s="39">
        <v>38212.032745560056</v>
      </c>
      <c r="W11" s="39">
        <v>25276.907794882191</v>
      </c>
      <c r="X11" s="39">
        <v>40161.122067084274</v>
      </c>
      <c r="Y11" s="39">
        <v>18071.90211324086</v>
      </c>
      <c r="Z11" s="39">
        <v>38497.068024792665</v>
      </c>
      <c r="AA11" s="39">
        <v>25365.886975636779</v>
      </c>
      <c r="AB11" s="39">
        <v>40305.777374956058</v>
      </c>
      <c r="AC11" s="39">
        <v>18133.779427973263</v>
      </c>
      <c r="AD11" s="39">
        <v>38629.556221433879</v>
      </c>
      <c r="AE11" s="39">
        <v>25512.271264025407</v>
      </c>
      <c r="AF11" s="39">
        <v>40548.356900064966</v>
      </c>
      <c r="AG11" s="39">
        <v>18238.757761282202</v>
      </c>
      <c r="AH11" s="39">
        <v>38866.61407462741</v>
      </c>
      <c r="AI11" s="39">
        <v>25693.744500228215</v>
      </c>
      <c r="AJ11" s="39">
        <v>40861.663104973122</v>
      </c>
      <c r="AK11" s="54">
        <v>18366.988089626157</v>
      </c>
      <c r="AL11" s="54">
        <v>39212.604305172499</v>
      </c>
      <c r="AM11" s="92">
        <v>25677.606128723575</v>
      </c>
      <c r="AN11" s="92">
        <v>41662.732922637224</v>
      </c>
      <c r="AO11" s="92">
        <v>18459.091943811225</v>
      </c>
    </row>
    <row r="12" spans="1:41" ht="20.100000000000001" customHeight="1" x14ac:dyDescent="0.2">
      <c r="A12" s="7" t="s">
        <v>19</v>
      </c>
      <c r="B12" s="8" t="s">
        <v>20</v>
      </c>
      <c r="C12" s="40">
        <v>1467477.6204986945</v>
      </c>
      <c r="D12" s="40">
        <v>1439618.0256663691</v>
      </c>
      <c r="E12" s="40">
        <v>1541391.6520080767</v>
      </c>
      <c r="F12" s="40">
        <v>1491149.6549836891</v>
      </c>
      <c r="G12" s="40">
        <v>1514414.9781467041</v>
      </c>
      <c r="H12" s="40">
        <v>1507724.4722698501</v>
      </c>
      <c r="I12" s="40">
        <v>1634261.1726938318</v>
      </c>
      <c r="J12" s="40">
        <v>1556895.4765489649</v>
      </c>
      <c r="K12" s="40">
        <v>1660059.9122721944</v>
      </c>
      <c r="L12" s="40">
        <v>1639838.4373170165</v>
      </c>
      <c r="M12" s="40">
        <v>1752741.9333371134</v>
      </c>
      <c r="N12" s="40">
        <v>1731223.3779901525</v>
      </c>
      <c r="O12" s="40">
        <v>1757361.6260425905</v>
      </c>
      <c r="P12" s="40">
        <v>1616676.4577761022</v>
      </c>
      <c r="Q12" s="40">
        <v>1704883.5570916245</v>
      </c>
      <c r="R12" s="40">
        <v>1721754.1762814557</v>
      </c>
      <c r="S12" s="40">
        <v>1713630.2287788156</v>
      </c>
      <c r="T12" s="40">
        <v>1638778.9886436919</v>
      </c>
      <c r="U12" s="40">
        <v>1695295.4130357327</v>
      </c>
      <c r="V12" s="40">
        <v>1362261.3631565021</v>
      </c>
      <c r="W12" s="40">
        <v>1719889.4555453502</v>
      </c>
      <c r="X12" s="40">
        <v>1726304.9522803635</v>
      </c>
      <c r="Y12" s="40">
        <v>1758977.6133805257</v>
      </c>
      <c r="Z12" s="40">
        <v>1730265.9787937608</v>
      </c>
      <c r="AA12" s="40">
        <v>1831185.8044857201</v>
      </c>
      <c r="AB12" s="40">
        <v>1766567.6648792706</v>
      </c>
      <c r="AC12" s="40">
        <v>1897340.500232938</v>
      </c>
      <c r="AD12" s="40">
        <v>1926489.0304020718</v>
      </c>
      <c r="AE12" s="40">
        <v>1819953.8933672928</v>
      </c>
      <c r="AF12" s="40">
        <v>1792278.7297120767</v>
      </c>
      <c r="AG12" s="40">
        <v>1765353.0930615831</v>
      </c>
      <c r="AH12" s="40">
        <v>1756123.3303061747</v>
      </c>
      <c r="AI12" s="40">
        <v>1736537.8624388622</v>
      </c>
      <c r="AJ12" s="40">
        <v>1770634.3599978767</v>
      </c>
      <c r="AK12" s="55">
        <v>1823852.3384257338</v>
      </c>
      <c r="AL12" s="55">
        <v>1705184.8621184516</v>
      </c>
      <c r="AM12" s="104">
        <v>1720746.9575592866</v>
      </c>
      <c r="AN12" s="104">
        <v>1753016.9715864582</v>
      </c>
      <c r="AO12" s="104">
        <v>1803136.0581379097</v>
      </c>
    </row>
    <row r="13" spans="1:41" ht="20.100000000000001" customHeight="1" x14ac:dyDescent="0.2">
      <c r="A13" s="13"/>
      <c r="B13" s="14" t="s">
        <v>21</v>
      </c>
      <c r="C13" s="39">
        <v>171720</v>
      </c>
      <c r="D13" s="39">
        <v>175680</v>
      </c>
      <c r="E13" s="39">
        <v>172046</v>
      </c>
      <c r="F13" s="39">
        <v>171813</v>
      </c>
      <c r="G13" s="39">
        <v>162316</v>
      </c>
      <c r="H13" s="39">
        <v>175470</v>
      </c>
      <c r="I13" s="39">
        <v>171708</v>
      </c>
      <c r="J13" s="39">
        <v>175610</v>
      </c>
      <c r="K13" s="39">
        <v>174695</v>
      </c>
      <c r="L13" s="39">
        <v>189422</v>
      </c>
      <c r="M13" s="39">
        <v>185264</v>
      </c>
      <c r="N13" s="39">
        <v>185437</v>
      </c>
      <c r="O13" s="39">
        <v>181628.5019500062</v>
      </c>
      <c r="P13" s="39">
        <v>188366.8510890805</v>
      </c>
      <c r="Q13" s="39">
        <v>185847.46832491623</v>
      </c>
      <c r="R13" s="39">
        <v>182948.17863599703</v>
      </c>
      <c r="S13" s="39">
        <v>168257</v>
      </c>
      <c r="T13" s="39">
        <v>179445</v>
      </c>
      <c r="U13" s="39">
        <v>181547</v>
      </c>
      <c r="V13" s="39">
        <v>156594</v>
      </c>
      <c r="W13" s="39">
        <v>173362</v>
      </c>
      <c r="X13" s="39">
        <v>179612</v>
      </c>
      <c r="Y13" s="39">
        <v>176198</v>
      </c>
      <c r="Z13" s="39">
        <v>168497</v>
      </c>
      <c r="AA13" s="39">
        <v>179790</v>
      </c>
      <c r="AB13" s="39">
        <v>159613</v>
      </c>
      <c r="AC13" s="39">
        <v>151507</v>
      </c>
      <c r="AD13" s="39">
        <v>160298</v>
      </c>
      <c r="AE13" s="39">
        <v>148177</v>
      </c>
      <c r="AF13" s="39">
        <v>157816</v>
      </c>
      <c r="AG13" s="39">
        <v>161897</v>
      </c>
      <c r="AH13" s="39">
        <v>162254</v>
      </c>
      <c r="AI13" s="39">
        <v>157128</v>
      </c>
      <c r="AJ13" s="39">
        <v>152424</v>
      </c>
      <c r="AK13" s="54">
        <v>151827</v>
      </c>
      <c r="AL13" s="54">
        <v>143410</v>
      </c>
      <c r="AM13" s="92">
        <v>147304</v>
      </c>
      <c r="AN13" s="92">
        <v>148878</v>
      </c>
      <c r="AO13" s="92">
        <v>145821</v>
      </c>
    </row>
    <row r="14" spans="1:41" ht="20.100000000000001" customHeight="1" x14ac:dyDescent="0.2">
      <c r="A14" s="13"/>
      <c r="B14" s="10" t="s">
        <v>22</v>
      </c>
      <c r="C14" s="38">
        <v>871848.13509193854</v>
      </c>
      <c r="D14" s="38">
        <v>900503.63061704289</v>
      </c>
      <c r="E14" s="38">
        <v>985277.54224961239</v>
      </c>
      <c r="F14" s="38">
        <v>911149.69204140618</v>
      </c>
      <c r="G14" s="38">
        <v>884436.11305752024</v>
      </c>
      <c r="H14" s="38">
        <v>946317.06136166572</v>
      </c>
      <c r="I14" s="38">
        <v>1046709.8689715678</v>
      </c>
      <c r="J14" s="38">
        <v>969889.95660924632</v>
      </c>
      <c r="K14" s="38">
        <v>982497.03797776194</v>
      </c>
      <c r="L14" s="38">
        <v>1000725.9707466555</v>
      </c>
      <c r="M14" s="38">
        <v>1114961.2976628083</v>
      </c>
      <c r="N14" s="38">
        <v>1021521.6936127746</v>
      </c>
      <c r="O14" s="38">
        <v>1007980.1620083989</v>
      </c>
      <c r="P14" s="38">
        <v>1048740.3307276629</v>
      </c>
      <c r="Q14" s="38">
        <v>1153756.8477524503</v>
      </c>
      <c r="R14" s="38">
        <v>1095499.6595114877</v>
      </c>
      <c r="S14" s="38">
        <v>1012303.0643680224</v>
      </c>
      <c r="T14" s="38">
        <v>1038376.412332081</v>
      </c>
      <c r="U14" s="38">
        <v>1074652.3638892844</v>
      </c>
      <c r="V14" s="38">
        <v>844913.15941061184</v>
      </c>
      <c r="W14" s="38">
        <v>1009112.2707043517</v>
      </c>
      <c r="X14" s="38">
        <v>1102005.0762463822</v>
      </c>
      <c r="Y14" s="38">
        <v>1175121.941139373</v>
      </c>
      <c r="Z14" s="38">
        <v>1101784.7119098927</v>
      </c>
      <c r="AA14" s="38">
        <v>1106659.1454877208</v>
      </c>
      <c r="AB14" s="38">
        <v>1170589.3014393533</v>
      </c>
      <c r="AC14" s="38">
        <v>1337724.9443920581</v>
      </c>
      <c r="AD14" s="38">
        <v>1249376.6086808685</v>
      </c>
      <c r="AE14" s="38">
        <v>1120029.2482413496</v>
      </c>
      <c r="AF14" s="38">
        <v>1179425.3302375101</v>
      </c>
      <c r="AG14" s="38">
        <v>1214993.8687261336</v>
      </c>
      <c r="AH14" s="38">
        <v>1093974.599242134</v>
      </c>
      <c r="AI14" s="38">
        <v>1140621.1379866293</v>
      </c>
      <c r="AJ14" s="38">
        <v>1198962.3474654055</v>
      </c>
      <c r="AK14" s="53">
        <v>1253922.7368017372</v>
      </c>
      <c r="AL14" s="53">
        <v>1154607.2007271524</v>
      </c>
      <c r="AM14" s="92">
        <v>1165903.6083136876</v>
      </c>
      <c r="AN14" s="92">
        <v>1208280.6892989036</v>
      </c>
      <c r="AO14" s="92">
        <v>1274461.6691849094</v>
      </c>
    </row>
    <row r="15" spans="1:41" ht="20.100000000000001" customHeight="1" x14ac:dyDescent="0.2">
      <c r="A15" s="13"/>
      <c r="B15" s="14" t="s">
        <v>23</v>
      </c>
      <c r="C15" s="39">
        <v>668096.86834971374</v>
      </c>
      <c r="D15" s="39">
        <v>695545.87057170796</v>
      </c>
      <c r="E15" s="39">
        <v>777906.79559805733</v>
      </c>
      <c r="F15" s="39">
        <v>700159.46548052097</v>
      </c>
      <c r="G15" s="39">
        <v>668619.91328419489</v>
      </c>
      <c r="H15" s="39">
        <v>725953.05221269443</v>
      </c>
      <c r="I15" s="39">
        <v>822076.21428374492</v>
      </c>
      <c r="J15" s="39">
        <v>741264.820219366</v>
      </c>
      <c r="K15" s="39">
        <v>750158.58372261852</v>
      </c>
      <c r="L15" s="39">
        <v>764124.57104746415</v>
      </c>
      <c r="M15" s="39">
        <v>873547.32494078437</v>
      </c>
      <c r="N15" s="39">
        <v>774745.52028913319</v>
      </c>
      <c r="O15" s="39">
        <v>755292.16050435521</v>
      </c>
      <c r="P15" s="39">
        <v>791588.5985530758</v>
      </c>
      <c r="Q15" s="39">
        <v>893589.48241717846</v>
      </c>
      <c r="R15" s="39">
        <v>833764.75852539029</v>
      </c>
      <c r="S15" s="39">
        <v>750448.72524095816</v>
      </c>
      <c r="T15" s="39">
        <v>774849.33359945577</v>
      </c>
      <c r="U15" s="39">
        <v>807899.24408650375</v>
      </c>
      <c r="V15" s="39">
        <v>573380.69707308197</v>
      </c>
      <c r="W15" s="39">
        <v>731247.16436747822</v>
      </c>
      <c r="X15" s="39">
        <v>818029.95484452066</v>
      </c>
      <c r="Y15" s="39">
        <v>885259.4336068792</v>
      </c>
      <c r="Z15" s="39">
        <v>806257.4471811218</v>
      </c>
      <c r="AA15" s="39">
        <v>805682.32470206416</v>
      </c>
      <c r="AB15" s="39">
        <v>864045.50076722831</v>
      </c>
      <c r="AC15" s="39">
        <v>1025493.6188137343</v>
      </c>
      <c r="AD15" s="39">
        <v>931337.213176616</v>
      </c>
      <c r="AE15" s="39">
        <v>795106.03353705397</v>
      </c>
      <c r="AF15" s="39">
        <v>848012.09842180891</v>
      </c>
      <c r="AG15" s="39">
        <v>877083.04111106228</v>
      </c>
      <c r="AH15" s="39">
        <v>749558.59713972884</v>
      </c>
      <c r="AI15" s="39">
        <v>789907.2311214502</v>
      </c>
      <c r="AJ15" s="39">
        <v>841221.76263637654</v>
      </c>
      <c r="AK15" s="54">
        <v>888516.98099224537</v>
      </c>
      <c r="AL15" s="54">
        <v>780897.7809205848</v>
      </c>
      <c r="AM15" s="92">
        <v>783252.03149343177</v>
      </c>
      <c r="AN15" s="92">
        <v>818922.49471838097</v>
      </c>
      <c r="AO15" s="92">
        <v>880632.3960975426</v>
      </c>
    </row>
    <row r="16" spans="1:41" ht="14.25" x14ac:dyDescent="0.2">
      <c r="A16" s="13"/>
      <c r="B16" s="14" t="s">
        <v>24</v>
      </c>
      <c r="C16" s="39">
        <v>121626.32109640205</v>
      </c>
      <c r="D16" s="39">
        <v>122470.69265784124</v>
      </c>
      <c r="E16" s="39">
        <v>124159.43578071961</v>
      </c>
      <c r="F16" s="39">
        <v>126692.55046503714</v>
      </c>
      <c r="G16" s="39">
        <v>130070.03671079387</v>
      </c>
      <c r="H16" s="39">
        <v>133233.116524779</v>
      </c>
      <c r="I16" s="39">
        <v>136181.78990699261</v>
      </c>
      <c r="J16" s="39">
        <v>138916.05685743454</v>
      </c>
      <c r="K16" s="39">
        <v>141435.91737610486</v>
      </c>
      <c r="L16" s="39">
        <v>144456.19463313109</v>
      </c>
      <c r="M16" s="39">
        <v>147976.88862851312</v>
      </c>
      <c r="N16" s="39">
        <v>151997.99936225105</v>
      </c>
      <c r="O16" s="39">
        <v>156519.5268343449</v>
      </c>
      <c r="P16" s="39">
        <v>159582.92708944445</v>
      </c>
      <c r="Q16" s="39">
        <v>161188.20012754973</v>
      </c>
      <c r="R16" s="39">
        <v>161335.34594866083</v>
      </c>
      <c r="S16" s="39">
        <v>160024.36455277767</v>
      </c>
      <c r="T16" s="39">
        <v>160227.62617331333</v>
      </c>
      <c r="U16" s="39">
        <v>161945.13081026787</v>
      </c>
      <c r="V16" s="39">
        <v>165176.87846364107</v>
      </c>
      <c r="W16" s="39">
        <v>169922.86913343315</v>
      </c>
      <c r="X16" s="39">
        <v>174400.61774797674</v>
      </c>
      <c r="Y16" s="39">
        <v>178610.12430727176</v>
      </c>
      <c r="Z16" s="39">
        <v>182551.38881131838</v>
      </c>
      <c r="AA16" s="39">
        <v>186228.4609290871</v>
      </c>
      <c r="AB16" s="39">
        <v>190032.12476318364</v>
      </c>
      <c r="AC16" s="39">
        <v>193964.08200124942</v>
      </c>
      <c r="AD16" s="39">
        <v>198024.33264328414</v>
      </c>
      <c r="AE16" s="39">
        <v>202863.47912222467</v>
      </c>
      <c r="AF16" s="39">
        <v>207423.81935228145</v>
      </c>
      <c r="AG16" s="39">
        <v>211978.73917439679</v>
      </c>
      <c r="AH16" s="39">
        <v>216528.23858857062</v>
      </c>
      <c r="AI16" s="39">
        <v>220857.46918227838</v>
      </c>
      <c r="AJ16" s="39">
        <v>225751.95255166225</v>
      </c>
      <c r="AK16" s="54">
        <v>231121.40851225884</v>
      </c>
      <c r="AL16" s="54">
        <v>236965.83706406789</v>
      </c>
      <c r="AM16" s="92">
        <v>243285.23820708948</v>
      </c>
      <c r="AN16" s="92">
        <v>248024.78906435578</v>
      </c>
      <c r="AO16" s="92">
        <v>251184.48963586672</v>
      </c>
    </row>
    <row r="17" spans="1:41" ht="14.25" x14ac:dyDescent="0.2">
      <c r="A17" s="13"/>
      <c r="B17" s="14" t="s">
        <v>25</v>
      </c>
      <c r="C17" s="39">
        <v>82124.945645822852</v>
      </c>
      <c r="D17" s="39">
        <v>82487.06738749372</v>
      </c>
      <c r="E17" s="39">
        <v>83211.310870835427</v>
      </c>
      <c r="F17" s="39">
        <v>84297.67609584803</v>
      </c>
      <c r="G17" s="39">
        <v>85746.16306253153</v>
      </c>
      <c r="H17" s="39">
        <v>87130.892624192275</v>
      </c>
      <c r="I17" s="39">
        <v>88451.864780830394</v>
      </c>
      <c r="J17" s="39">
        <v>89709.079532445816</v>
      </c>
      <c r="K17" s="39">
        <v>90902.536879038584</v>
      </c>
      <c r="L17" s="39">
        <v>92145.20506606024</v>
      </c>
      <c r="M17" s="39">
        <v>93437.084093510872</v>
      </c>
      <c r="N17" s="39">
        <v>94778.173961390377</v>
      </c>
      <c r="O17" s="39">
        <v>96168.47466969883</v>
      </c>
      <c r="P17" s="39">
        <v>97568.805085142681</v>
      </c>
      <c r="Q17" s="39">
        <v>98979.165207721919</v>
      </c>
      <c r="R17" s="39">
        <v>100399.5550374365</v>
      </c>
      <c r="S17" s="39">
        <v>101829.97457428653</v>
      </c>
      <c r="T17" s="39">
        <v>103299.45255931192</v>
      </c>
      <c r="U17" s="39">
        <v>104807.98899251275</v>
      </c>
      <c r="V17" s="39">
        <v>106355.58387388878</v>
      </c>
      <c r="W17" s="39">
        <v>107942.23720344032</v>
      </c>
      <c r="X17" s="39">
        <v>109574.50365388478</v>
      </c>
      <c r="Y17" s="39">
        <v>111252.38322522222</v>
      </c>
      <c r="Z17" s="39">
        <v>112975.87591745268</v>
      </c>
      <c r="AA17" s="39">
        <v>114748.35985656951</v>
      </c>
      <c r="AB17" s="39">
        <v>116511.67590894127</v>
      </c>
      <c r="AC17" s="39">
        <v>118267.2435770743</v>
      </c>
      <c r="AD17" s="39">
        <v>120015.06286096838</v>
      </c>
      <c r="AE17" s="39">
        <v>122059.73558207093</v>
      </c>
      <c r="AF17" s="39">
        <v>123989.41246341988</v>
      </c>
      <c r="AG17" s="39">
        <v>125932.0884406745</v>
      </c>
      <c r="AH17" s="39">
        <v>127887.76351383468</v>
      </c>
      <c r="AI17" s="39">
        <v>129856.43768290058</v>
      </c>
      <c r="AJ17" s="39">
        <v>131988.63227736668</v>
      </c>
      <c r="AK17" s="54">
        <v>134284.34729723309</v>
      </c>
      <c r="AL17" s="54">
        <v>136743.58274249965</v>
      </c>
      <c r="AM17" s="92">
        <v>139366.33861316647</v>
      </c>
      <c r="AN17" s="92">
        <v>141333.40551616659</v>
      </c>
      <c r="AO17" s="92">
        <v>142644.78345150009</v>
      </c>
    </row>
    <row r="18" spans="1:41" ht="28.5" customHeight="1" x14ac:dyDescent="0.2">
      <c r="A18" s="13"/>
      <c r="B18" s="14" t="s">
        <v>26</v>
      </c>
      <c r="C18" s="39">
        <v>219067.55277868386</v>
      </c>
      <c r="D18" s="39">
        <v>137181.52698289327</v>
      </c>
      <c r="E18" s="39">
        <v>147232.47539131204</v>
      </c>
      <c r="F18" s="39">
        <v>177548.39800394024</v>
      </c>
      <c r="G18" s="39">
        <v>236212.29482077778</v>
      </c>
      <c r="H18" s="39">
        <v>147837.04558513674</v>
      </c>
      <c r="I18" s="39">
        <v>147106.65029701707</v>
      </c>
      <c r="J18" s="39">
        <v>159463.10895641876</v>
      </c>
      <c r="K18" s="39">
        <v>229303.42156334181</v>
      </c>
      <c r="L18" s="39">
        <v>112651.14407242197</v>
      </c>
      <c r="M18" s="39">
        <v>126589.2764836592</v>
      </c>
      <c r="N18" s="39">
        <v>277003.81879705354</v>
      </c>
      <c r="O18" s="39">
        <v>266808.77101260494</v>
      </c>
      <c r="P18" s="39">
        <v>155191.82521296086</v>
      </c>
      <c r="Q18" s="39">
        <v>151136.98139812128</v>
      </c>
      <c r="R18" s="39">
        <v>213770.23956808617</v>
      </c>
      <c r="S18" s="39">
        <v>291957.59972285561</v>
      </c>
      <c r="T18" s="39">
        <v>154914.9032570954</v>
      </c>
      <c r="U18" s="39">
        <v>165597.15017080557</v>
      </c>
      <c r="V18" s="39">
        <v>202234.34046398607</v>
      </c>
      <c r="W18" s="39">
        <v>290660.47413663694</v>
      </c>
      <c r="X18" s="39">
        <v>190209.23795104251</v>
      </c>
      <c r="Y18" s="39">
        <v>166793.63190720277</v>
      </c>
      <c r="Z18" s="39">
        <v>240437.65600511778</v>
      </c>
      <c r="AA18" s="39">
        <v>322007.55635232577</v>
      </c>
      <c r="AB18" s="39">
        <v>165541.52507301915</v>
      </c>
      <c r="AC18" s="39">
        <v>165950.73436034669</v>
      </c>
      <c r="AD18" s="39">
        <v>273304.18421430839</v>
      </c>
      <c r="AE18" s="39">
        <v>341316.95754636865</v>
      </c>
      <c r="AF18" s="39">
        <v>203131.23800639209</v>
      </c>
      <c r="AG18" s="39">
        <v>162955.64023001169</v>
      </c>
      <c r="AH18" s="39">
        <v>308872.16421722755</v>
      </c>
      <c r="AI18" s="39">
        <v>214383.80996803951</v>
      </c>
      <c r="AJ18" s="39">
        <v>175864.0442811485</v>
      </c>
      <c r="AK18" s="54">
        <v>205882.86715655451</v>
      </c>
      <c r="AL18" s="54">
        <v>218351.27859425748</v>
      </c>
      <c r="AM18" s="92">
        <v>209452.27859425748</v>
      </c>
      <c r="AN18" s="92">
        <v>169889.27859425748</v>
      </c>
      <c r="AO18" s="92">
        <v>189985.27859425748</v>
      </c>
    </row>
    <row r="19" spans="1:41" ht="14.25" x14ac:dyDescent="0.2">
      <c r="A19" s="13"/>
      <c r="B19" s="14" t="s">
        <v>27</v>
      </c>
      <c r="C19" s="39">
        <v>204841.93262807219</v>
      </c>
      <c r="D19" s="39">
        <v>226252.86806643291</v>
      </c>
      <c r="E19" s="39">
        <v>236835.63436715209</v>
      </c>
      <c r="F19" s="39">
        <v>230638.56493834278</v>
      </c>
      <c r="G19" s="39">
        <v>231450.57026840598</v>
      </c>
      <c r="H19" s="39">
        <v>238100.36532304736</v>
      </c>
      <c r="I19" s="39">
        <v>268736.65342524683</v>
      </c>
      <c r="J19" s="39">
        <v>251932.41098329975</v>
      </c>
      <c r="K19" s="39">
        <v>273564.4527310906</v>
      </c>
      <c r="L19" s="39">
        <v>337039.32249793905</v>
      </c>
      <c r="M19" s="39">
        <v>325927.35919064598</v>
      </c>
      <c r="N19" s="39">
        <v>247260.86558032437</v>
      </c>
      <c r="O19" s="39">
        <v>300944.19107158034</v>
      </c>
      <c r="P19" s="39">
        <v>224377.45074639795</v>
      </c>
      <c r="Q19" s="39">
        <v>214142.25961613681</v>
      </c>
      <c r="R19" s="39">
        <v>229536.09856588495</v>
      </c>
      <c r="S19" s="39">
        <v>241112.56468793776</v>
      </c>
      <c r="T19" s="39">
        <v>266042.67305451544</v>
      </c>
      <c r="U19" s="39">
        <v>273498.89897564263</v>
      </c>
      <c r="V19" s="39">
        <v>158519.86328190425</v>
      </c>
      <c r="W19" s="39">
        <v>246754.71070436132</v>
      </c>
      <c r="X19" s="39">
        <v>254478.63808293865</v>
      </c>
      <c r="Y19" s="39">
        <v>240864.04033394987</v>
      </c>
      <c r="Z19" s="39">
        <v>219546.61087875022</v>
      </c>
      <c r="AA19" s="39">
        <v>222729.10264567347</v>
      </c>
      <c r="AB19" s="39">
        <v>270823.83836689824</v>
      </c>
      <c r="AC19" s="39">
        <v>242157.82148053343</v>
      </c>
      <c r="AD19" s="39">
        <v>243510.23750689489</v>
      </c>
      <c r="AE19" s="39">
        <v>210430.68757957459</v>
      </c>
      <c r="AF19" s="39">
        <v>251906.16146817445</v>
      </c>
      <c r="AG19" s="39">
        <v>225506.58410543794</v>
      </c>
      <c r="AH19" s="39">
        <v>191022.56684681296</v>
      </c>
      <c r="AI19" s="39">
        <v>224404.91448419346</v>
      </c>
      <c r="AJ19" s="39">
        <v>243383.96825132263</v>
      </c>
      <c r="AK19" s="54">
        <v>212219.73446744221</v>
      </c>
      <c r="AL19" s="54">
        <v>188816.3827970417</v>
      </c>
      <c r="AM19" s="92">
        <v>198087.07065134143</v>
      </c>
      <c r="AN19" s="92">
        <v>225969.00369329701</v>
      </c>
      <c r="AO19" s="92">
        <v>192868.11035874288</v>
      </c>
    </row>
    <row r="20" spans="1:41" ht="27" customHeight="1" x14ac:dyDescent="0.2">
      <c r="A20" s="7"/>
      <c r="B20" s="8" t="s">
        <v>47</v>
      </c>
      <c r="C20" s="40">
        <v>3344976.5372654554</v>
      </c>
      <c r="D20" s="40">
        <v>3273092.457496271</v>
      </c>
      <c r="E20" s="40">
        <v>3305629.8220697828</v>
      </c>
      <c r="F20" s="40">
        <v>3322895.1363253202</v>
      </c>
      <c r="G20" s="40">
        <v>3428448.6436308511</v>
      </c>
      <c r="H20" s="40">
        <v>3350231.7747407435</v>
      </c>
      <c r="I20" s="40">
        <v>3448137.4463520218</v>
      </c>
      <c r="J20" s="40">
        <v>3455378.2349357354</v>
      </c>
      <c r="K20" s="40">
        <v>3655987.9802376726</v>
      </c>
      <c r="L20" s="40">
        <v>3540930.0832534558</v>
      </c>
      <c r="M20" s="40">
        <v>3637507.5027013542</v>
      </c>
      <c r="N20" s="40">
        <v>3707870.0947239948</v>
      </c>
      <c r="O20" s="40">
        <v>3770855.3294997858</v>
      </c>
      <c r="P20" s="40">
        <v>3539874.1341622001</v>
      </c>
      <c r="Q20" s="40">
        <v>3612859.7576660132</v>
      </c>
      <c r="R20" s="40">
        <v>3708382.5958637726</v>
      </c>
      <c r="S20" s="40">
        <v>3797483.1359226461</v>
      </c>
      <c r="T20" s="40">
        <v>3648193.2555569028</v>
      </c>
      <c r="U20" s="40">
        <v>3688212.5970328776</v>
      </c>
      <c r="V20" s="40">
        <v>3413937.0051023159</v>
      </c>
      <c r="W20" s="40">
        <v>3878758.4942694157</v>
      </c>
      <c r="X20" s="40">
        <v>3808690.3056725524</v>
      </c>
      <c r="Y20" s="40">
        <v>3839609.1638526451</v>
      </c>
      <c r="Z20" s="40">
        <v>3832421.0362053849</v>
      </c>
      <c r="AA20" s="40">
        <v>4086961.9389266749</v>
      </c>
      <c r="AB20" s="40">
        <v>3927019.0760110393</v>
      </c>
      <c r="AC20" s="40">
        <v>4065626.7842801092</v>
      </c>
      <c r="AD20" s="40">
        <v>4120623.2007821775</v>
      </c>
      <c r="AE20" s="40">
        <v>4078235.2297343668</v>
      </c>
      <c r="AF20" s="40">
        <v>4026113.0533796083</v>
      </c>
      <c r="AG20" s="40">
        <v>4019009.985358696</v>
      </c>
      <c r="AH20" s="40">
        <v>3985419.7779744565</v>
      </c>
      <c r="AI20" s="40">
        <v>4182789.0730484356</v>
      </c>
      <c r="AJ20" s="40">
        <v>4140165.8050711919</v>
      </c>
      <c r="AK20" s="55">
        <v>4166807.8563997243</v>
      </c>
      <c r="AL20" s="55">
        <v>4095985.688461571</v>
      </c>
      <c r="AM20" s="104">
        <v>4187598.0305874632</v>
      </c>
      <c r="AN20" s="104">
        <v>4141287.4363410119</v>
      </c>
      <c r="AO20" s="104">
        <v>4173787.4254409112</v>
      </c>
    </row>
    <row r="21" spans="1:41" ht="20.100000000000001" customHeight="1" x14ac:dyDescent="0.2">
      <c r="A21" s="7" t="s">
        <v>28</v>
      </c>
      <c r="B21" s="8" t="s">
        <v>29</v>
      </c>
      <c r="C21" s="40">
        <v>4177900.9557105522</v>
      </c>
      <c r="D21" s="40">
        <v>4323560.5827293554</v>
      </c>
      <c r="E21" s="40">
        <v>4411145.5698500825</v>
      </c>
      <c r="F21" s="40">
        <v>4349005.8821100118</v>
      </c>
      <c r="G21" s="40">
        <v>4365763.1296058092</v>
      </c>
      <c r="H21" s="40">
        <v>4522623.9949054709</v>
      </c>
      <c r="I21" s="40">
        <v>4682390.1768468134</v>
      </c>
      <c r="J21" s="40">
        <v>4661233.81005596</v>
      </c>
      <c r="K21" s="40">
        <v>4726608.8825672884</v>
      </c>
      <c r="L21" s="40">
        <v>4816172.9482834945</v>
      </c>
      <c r="M21" s="40">
        <v>4946658.0686197095</v>
      </c>
      <c r="N21" s="40">
        <v>4827883.459777032</v>
      </c>
      <c r="O21" s="40">
        <v>4865332.6698615793</v>
      </c>
      <c r="P21" s="40">
        <v>5004156.0196929649</v>
      </c>
      <c r="Q21" s="40">
        <v>5205970.3447754532</v>
      </c>
      <c r="R21" s="40">
        <v>5208611.3814823572</v>
      </c>
      <c r="S21" s="40">
        <v>5022276.9150478411</v>
      </c>
      <c r="T21" s="40">
        <v>5102389.2419756372</v>
      </c>
      <c r="U21" s="40">
        <v>5126154.1367221363</v>
      </c>
      <c r="V21" s="40">
        <v>4788017.687497275</v>
      </c>
      <c r="W21" s="40">
        <v>5102906.9657881148</v>
      </c>
      <c r="X21" s="40">
        <v>5332884.5642398046</v>
      </c>
      <c r="Y21" s="40">
        <v>5424796.152570786</v>
      </c>
      <c r="Z21" s="40">
        <v>5362420.0988982804</v>
      </c>
      <c r="AA21" s="40">
        <v>5439335.1872283081</v>
      </c>
      <c r="AB21" s="40">
        <v>5628050.0056496253</v>
      </c>
      <c r="AC21" s="40">
        <v>5824784.2425984349</v>
      </c>
      <c r="AD21" s="40">
        <v>5750859.6799935838</v>
      </c>
      <c r="AE21" s="40">
        <f>SUM(AE22:AE31)</f>
        <v>5584390.7702656332</v>
      </c>
      <c r="AF21" s="40">
        <v>5764190.9466203917</v>
      </c>
      <c r="AG21" s="40">
        <v>5759534.0146413036</v>
      </c>
      <c r="AH21" s="40">
        <v>5543877.2220255435</v>
      </c>
      <c r="AI21" s="40">
        <v>5717133.4836586649</v>
      </c>
      <c r="AJ21" s="40">
        <v>5827119.7555286745</v>
      </c>
      <c r="AK21" s="55">
        <v>5858391.4611083465</v>
      </c>
      <c r="AL21" s="55">
        <v>5745197.6517043132</v>
      </c>
      <c r="AM21" s="104">
        <v>5847551.9690621169</v>
      </c>
      <c r="AN21" s="104">
        <v>5978270.4354406027</v>
      </c>
      <c r="AO21" s="104">
        <v>6092258.367786916</v>
      </c>
    </row>
    <row r="22" spans="1:41" ht="20.100000000000001" customHeight="1" x14ac:dyDescent="0.2">
      <c r="A22" s="13"/>
      <c r="B22" s="14" t="s">
        <v>30</v>
      </c>
      <c r="C22" s="39">
        <v>1271740.1051503255</v>
      </c>
      <c r="D22" s="39">
        <v>1359539.8326391985</v>
      </c>
      <c r="E22" s="39">
        <v>1411017.8913211373</v>
      </c>
      <c r="F22" s="39">
        <v>1338032.1708893387</v>
      </c>
      <c r="G22" s="39">
        <v>1320885.6789288558</v>
      </c>
      <c r="H22" s="39">
        <v>1437446.9648247832</v>
      </c>
      <c r="I22" s="39">
        <v>1529998.7488831468</v>
      </c>
      <c r="J22" s="39">
        <v>1438943.6073632152</v>
      </c>
      <c r="K22" s="39">
        <v>1467324.6479308319</v>
      </c>
      <c r="L22" s="39">
        <v>1512651.8314481592</v>
      </c>
      <c r="M22" s="39">
        <v>1620441.3683239415</v>
      </c>
      <c r="N22" s="39">
        <v>1514243.1522970675</v>
      </c>
      <c r="O22" s="39">
        <v>1491537.8420855438</v>
      </c>
      <c r="P22" s="39">
        <v>1569586.5645016667</v>
      </c>
      <c r="Q22" s="39">
        <v>1659091.053888422</v>
      </c>
      <c r="R22" s="39">
        <v>1611518.5395243673</v>
      </c>
      <c r="S22" s="39">
        <v>1515422.6557944061</v>
      </c>
      <c r="T22" s="39">
        <v>1589876.4410294311</v>
      </c>
      <c r="U22" s="39">
        <v>1599712.5514620661</v>
      </c>
      <c r="V22" s="39">
        <v>1293695.3517140972</v>
      </c>
      <c r="W22" s="39">
        <v>1540653.3178065438</v>
      </c>
      <c r="X22" s="39">
        <v>1700106.2152125475</v>
      </c>
      <c r="Y22" s="39">
        <v>1756880.8187294172</v>
      </c>
      <c r="Z22" s="39">
        <v>1649558.6482514918</v>
      </c>
      <c r="AA22" s="39">
        <v>1700421.3127020961</v>
      </c>
      <c r="AB22" s="39">
        <v>1814313.9040894264</v>
      </c>
      <c r="AC22" s="39">
        <v>1964889.9648122939</v>
      </c>
      <c r="AD22" s="39">
        <v>1846256.8183961834</v>
      </c>
      <c r="AE22" s="39">
        <v>1703913.8405645378</v>
      </c>
      <c r="AF22" s="39">
        <v>1827236.6774486564</v>
      </c>
      <c r="AG22" s="39">
        <v>1839090.4428887393</v>
      </c>
      <c r="AH22" s="39">
        <v>1664316.039098067</v>
      </c>
      <c r="AI22" s="39">
        <v>1758949.3375310195</v>
      </c>
      <c r="AJ22" s="39">
        <v>1871720.7160021423</v>
      </c>
      <c r="AK22" s="54">
        <v>1888858.0664654118</v>
      </c>
      <c r="AL22" s="54">
        <v>1747426.8800014267</v>
      </c>
      <c r="AM22" s="92">
        <v>1768622.6207865949</v>
      </c>
      <c r="AN22" s="92">
        <v>1852742.2145656613</v>
      </c>
      <c r="AO22" s="92">
        <v>1918588.8632080767</v>
      </c>
    </row>
    <row r="23" spans="1:41" ht="20.100000000000001" customHeight="1" x14ac:dyDescent="0.2">
      <c r="A23" s="13"/>
      <c r="B23" s="14" t="s">
        <v>31</v>
      </c>
      <c r="C23" s="39">
        <v>850094.68863223481</v>
      </c>
      <c r="D23" s="39">
        <v>869529.81704073795</v>
      </c>
      <c r="E23" s="39">
        <v>865887.02835794922</v>
      </c>
      <c r="F23" s="39">
        <v>863094.96596907836</v>
      </c>
      <c r="G23" s="39">
        <v>885199.57116208086</v>
      </c>
      <c r="H23" s="39">
        <v>890185.82720620523</v>
      </c>
      <c r="I23" s="39">
        <v>896436.78847775108</v>
      </c>
      <c r="J23" s="39">
        <v>917428.6131539623</v>
      </c>
      <c r="K23" s="39">
        <v>927156.8249370472</v>
      </c>
      <c r="L23" s="39">
        <v>939415.83739347651</v>
      </c>
      <c r="M23" s="39">
        <v>921408.87964027608</v>
      </c>
      <c r="N23" s="39">
        <v>919955.95802920021</v>
      </c>
      <c r="O23" s="39">
        <v>923885.55882261752</v>
      </c>
      <c r="P23" s="39">
        <v>968760.19246579951</v>
      </c>
      <c r="Q23" s="39">
        <v>1033064.0813443764</v>
      </c>
      <c r="R23" s="39">
        <v>1065063.3673672068</v>
      </c>
      <c r="S23" s="39">
        <v>977759.3543252782</v>
      </c>
      <c r="T23" s="39">
        <v>916737.4288537408</v>
      </c>
      <c r="U23" s="39">
        <v>884555.0120485177</v>
      </c>
      <c r="V23" s="39">
        <v>855100.40477246337</v>
      </c>
      <c r="W23" s="39">
        <v>910957.01879394427</v>
      </c>
      <c r="X23" s="39">
        <v>961779.16941399127</v>
      </c>
      <c r="Y23" s="39">
        <v>963397.88559132232</v>
      </c>
      <c r="Z23" s="39">
        <v>975055.82620074216</v>
      </c>
      <c r="AA23" s="39">
        <v>987925.07484746596</v>
      </c>
      <c r="AB23" s="39">
        <v>999509.11082366668</v>
      </c>
      <c r="AC23" s="39">
        <v>990775.71768000675</v>
      </c>
      <c r="AD23" s="39">
        <v>1002725.8966488608</v>
      </c>
      <c r="AE23" s="39">
        <v>1022715.3133629491</v>
      </c>
      <c r="AF23" s="39">
        <v>1043386.0428055484</v>
      </c>
      <c r="AG23" s="39">
        <v>1043035.086769991</v>
      </c>
      <c r="AH23" s="39">
        <v>1022927.5570615116</v>
      </c>
      <c r="AI23" s="39">
        <v>1062173.1144352034</v>
      </c>
      <c r="AJ23" s="39">
        <v>1054050.9385637324</v>
      </c>
      <c r="AK23" s="54">
        <v>1054138.1730030512</v>
      </c>
      <c r="AL23" s="54">
        <v>1023913.7739980126</v>
      </c>
      <c r="AM23" s="92">
        <v>1068236.0433272847</v>
      </c>
      <c r="AN23" s="92">
        <v>1063478.0794707616</v>
      </c>
      <c r="AO23" s="92">
        <v>1061169.6952105383</v>
      </c>
    </row>
    <row r="24" spans="1:41" ht="33" customHeight="1" x14ac:dyDescent="0.2">
      <c r="A24" s="13"/>
      <c r="B24" s="14" t="s">
        <v>32</v>
      </c>
      <c r="C24" s="39">
        <v>105596.93165017002</v>
      </c>
      <c r="D24" s="39">
        <v>105924.75899010203</v>
      </c>
      <c r="E24" s="39">
        <v>106580.41366996599</v>
      </c>
      <c r="F24" s="39">
        <v>107563.89568976198</v>
      </c>
      <c r="G24" s="39">
        <v>108875.20504948993</v>
      </c>
      <c r="H24" s="39">
        <v>110128.54677358511</v>
      </c>
      <c r="I24" s="39">
        <v>111323.92086204761</v>
      </c>
      <c r="J24" s="39">
        <v>112461.32731487733</v>
      </c>
      <c r="K24" s="39">
        <v>113540.76613207429</v>
      </c>
      <c r="L24" s="39">
        <v>114651.43520612337</v>
      </c>
      <c r="M24" s="39">
        <v>115793.33453702457</v>
      </c>
      <c r="N24" s="39">
        <v>116966.46412477786</v>
      </c>
      <c r="O24" s="39">
        <v>118170.82396938324</v>
      </c>
      <c r="P24" s="39">
        <v>119377.83831947212</v>
      </c>
      <c r="Q24" s="39">
        <v>120587.50717504442</v>
      </c>
      <c r="R24" s="39">
        <v>121799.83053610015</v>
      </c>
      <c r="S24" s="39">
        <v>123014.80840263936</v>
      </c>
      <c r="T24" s="39">
        <v>124247.07618819932</v>
      </c>
      <c r="U24" s="39">
        <v>125496.63389278</v>
      </c>
      <c r="V24" s="39">
        <v>126763.48151638125</v>
      </c>
      <c r="W24" s="39">
        <v>128047.61905900325</v>
      </c>
      <c r="X24" s="39">
        <v>129344.62645245074</v>
      </c>
      <c r="Y24" s="39">
        <v>130654.50369672371</v>
      </c>
      <c r="Z24" s="39">
        <v>131977.25079182224</v>
      </c>
      <c r="AA24" s="39">
        <v>133311.25162083088</v>
      </c>
      <c r="AB24" s="39">
        <v>134642.82294370522</v>
      </c>
      <c r="AC24" s="39">
        <v>135971.28566143723</v>
      </c>
      <c r="AD24" s="39">
        <v>137296.63977402661</v>
      </c>
      <c r="AE24" s="39">
        <v>138760.24360073602</v>
      </c>
      <c r="AF24" s="39">
        <v>140152.62795273261</v>
      </c>
      <c r="AG24" s="39">
        <v>141533.19217599832</v>
      </c>
      <c r="AH24" s="39">
        <v>142901.93627053301</v>
      </c>
      <c r="AI24" s="39">
        <v>144258.86023633694</v>
      </c>
      <c r="AJ24" s="39">
        <v>145739.91092812369</v>
      </c>
      <c r="AK24" s="54">
        <v>147345.0883458934</v>
      </c>
      <c r="AL24" s="54">
        <v>149074.39248964592</v>
      </c>
      <c r="AM24" s="92">
        <v>150927.82335938138</v>
      </c>
      <c r="AN24" s="92">
        <v>152317.89651168301</v>
      </c>
      <c r="AO24" s="92">
        <v>153244.61194655078</v>
      </c>
    </row>
    <row r="25" spans="1:41" ht="20.100000000000001" customHeight="1" x14ac:dyDescent="0.2">
      <c r="A25" s="13"/>
      <c r="B25" s="14" t="s">
        <v>33</v>
      </c>
      <c r="C25" s="39">
        <v>145729.16121846432</v>
      </c>
      <c r="D25" s="39">
        <v>150501.82910754261</v>
      </c>
      <c r="E25" s="39">
        <v>155862.99232246823</v>
      </c>
      <c r="F25" s="39">
        <v>158858.01735152488</v>
      </c>
      <c r="G25" s="39">
        <v>156890.76775205074</v>
      </c>
      <c r="H25" s="39">
        <v>155423.6321265022</v>
      </c>
      <c r="I25" s="39">
        <v>166272.8426772719</v>
      </c>
      <c r="J25" s="39">
        <v>196586.75744417513</v>
      </c>
      <c r="K25" s="39">
        <v>178363.41947846848</v>
      </c>
      <c r="L25" s="39">
        <v>175724.18314777457</v>
      </c>
      <c r="M25" s="39">
        <v>174429.70192712516</v>
      </c>
      <c r="N25" s="39">
        <v>174925.69544663175</v>
      </c>
      <c r="O25" s="39">
        <v>187461.00833905148</v>
      </c>
      <c r="P25" s="39">
        <v>182709.03721008491</v>
      </c>
      <c r="Q25" s="39">
        <v>192143.75537024799</v>
      </c>
      <c r="R25" s="39">
        <v>200902.19908061554</v>
      </c>
      <c r="S25" s="39">
        <v>191540.86996556842</v>
      </c>
      <c r="T25" s="39">
        <v>229721.10055000751</v>
      </c>
      <c r="U25" s="39">
        <v>229612.49238748866</v>
      </c>
      <c r="V25" s="39">
        <v>217463.5370969353</v>
      </c>
      <c r="W25" s="39">
        <v>231671.98613197752</v>
      </c>
      <c r="X25" s="39">
        <v>239654.93356092324</v>
      </c>
      <c r="Y25" s="39">
        <v>236404.08944323307</v>
      </c>
      <c r="Z25" s="39">
        <v>246086.99086386623</v>
      </c>
      <c r="AA25" s="39">
        <v>270555.3300441262</v>
      </c>
      <c r="AB25" s="39">
        <v>284998.76610725734</v>
      </c>
      <c r="AC25" s="39">
        <v>281985.16411021014</v>
      </c>
      <c r="AD25" s="39">
        <v>287579.73973840621</v>
      </c>
      <c r="AE25" s="39">
        <v>268460.25543839502</v>
      </c>
      <c r="AF25" s="39">
        <v>296380.55082431663</v>
      </c>
      <c r="AG25" s="39">
        <v>278370.43552907481</v>
      </c>
      <c r="AH25" s="39">
        <v>275040.75820821355</v>
      </c>
      <c r="AI25" s="39">
        <v>288230.56947354274</v>
      </c>
      <c r="AJ25" s="39">
        <v>295402.96772039653</v>
      </c>
      <c r="AK25" s="54">
        <v>274674.11622723471</v>
      </c>
      <c r="AL25" s="54">
        <v>308202.34657882608</v>
      </c>
      <c r="AM25" s="92">
        <v>304241.32569033466</v>
      </c>
      <c r="AN25" s="92">
        <v>321062.28197908105</v>
      </c>
      <c r="AO25" s="92">
        <v>325335.00737201568</v>
      </c>
    </row>
    <row r="26" spans="1:41" ht="20.100000000000001" customHeight="1" x14ac:dyDescent="0.2">
      <c r="A26" s="13"/>
      <c r="B26" s="14" t="s">
        <v>34</v>
      </c>
      <c r="C26" s="39">
        <v>124838.67233163198</v>
      </c>
      <c r="D26" s="39">
        <v>133157.3747197623</v>
      </c>
      <c r="E26" s="39">
        <v>135512.3750253859</v>
      </c>
      <c r="F26" s="39">
        <v>136677.06832321975</v>
      </c>
      <c r="G26" s="39">
        <v>137308.8879702476</v>
      </c>
      <c r="H26" s="39">
        <v>141709.49480346561</v>
      </c>
      <c r="I26" s="39">
        <v>146405.07501196125</v>
      </c>
      <c r="J26" s="39">
        <v>148404.85362837985</v>
      </c>
      <c r="K26" s="39">
        <v>148277.79149602717</v>
      </c>
      <c r="L26" s="39">
        <v>157501.2446165937</v>
      </c>
      <c r="M26" s="39">
        <v>161691.69530926598</v>
      </c>
      <c r="N26" s="39">
        <v>156608.12782563752</v>
      </c>
      <c r="O26" s="39">
        <v>157121.54281926801</v>
      </c>
      <c r="P26" s="39">
        <v>167259.94855870449</v>
      </c>
      <c r="Q26" s="39">
        <v>170324.51158916036</v>
      </c>
      <c r="R26" s="39">
        <v>167443.2128452216</v>
      </c>
      <c r="S26" s="39">
        <v>155136.97515183469</v>
      </c>
      <c r="T26" s="39">
        <v>159753.46340225975</v>
      </c>
      <c r="U26" s="39">
        <v>165991.43390902758</v>
      </c>
      <c r="V26" s="39">
        <v>166552.90877976723</v>
      </c>
      <c r="W26" s="39">
        <v>165683.70776895573</v>
      </c>
      <c r="X26" s="39">
        <v>168488.45332245828</v>
      </c>
      <c r="Y26" s="39">
        <v>171575.81346604181</v>
      </c>
      <c r="Z26" s="39">
        <v>177244.9069394973</v>
      </c>
      <c r="AA26" s="39">
        <v>177631.55806583836</v>
      </c>
      <c r="AB26" s="39">
        <v>179820.95678762428</v>
      </c>
      <c r="AC26" s="39">
        <v>181476.50648842976</v>
      </c>
      <c r="AD26" s="39">
        <v>191291.49160021081</v>
      </c>
      <c r="AE26" s="39">
        <v>176457.63674947133</v>
      </c>
      <c r="AF26" s="39">
        <v>172267.82640479077</v>
      </c>
      <c r="AG26" s="39">
        <v>156900.77300067499</v>
      </c>
      <c r="AH26" s="39">
        <v>153294.7638450629</v>
      </c>
      <c r="AI26" s="39">
        <v>149410.55283286309</v>
      </c>
      <c r="AJ26" s="39">
        <v>138076.02504562621</v>
      </c>
      <c r="AK26" s="54">
        <v>142549.13720114835</v>
      </c>
      <c r="AL26" s="54">
        <v>144972.38492036241</v>
      </c>
      <c r="AM26" s="92">
        <v>146949.81105294469</v>
      </c>
      <c r="AN26" s="92">
        <v>153472.03370328443</v>
      </c>
      <c r="AO26" s="92">
        <v>157730.67866216946</v>
      </c>
    </row>
    <row r="27" spans="1:41" ht="33" customHeight="1" x14ac:dyDescent="0.2">
      <c r="A27" s="13"/>
      <c r="B27" s="15" t="s">
        <v>35</v>
      </c>
      <c r="C27" s="39">
        <v>430806.68042488146</v>
      </c>
      <c r="D27" s="39">
        <v>432029.30825492885</v>
      </c>
      <c r="E27" s="39">
        <v>434474.56391502381</v>
      </c>
      <c r="F27" s="39">
        <v>438142.44740516611</v>
      </c>
      <c r="G27" s="39">
        <v>443032.9587253558</v>
      </c>
      <c r="H27" s="39">
        <v>447655.37976328935</v>
      </c>
      <c r="I27" s="39">
        <v>452009.71051896678</v>
      </c>
      <c r="J27" s="39">
        <v>456095.95099238795</v>
      </c>
      <c r="K27" s="39">
        <v>459914.10118355282</v>
      </c>
      <c r="L27" s="39">
        <v>463860.32078659761</v>
      </c>
      <c r="M27" s="39">
        <v>467934.60980152246</v>
      </c>
      <c r="N27" s="39">
        <v>472136.96822832723</v>
      </c>
      <c r="O27" s="39">
        <v>476467.39606701187</v>
      </c>
      <c r="P27" s="39">
        <v>480897.90877568116</v>
      </c>
      <c r="Q27" s="39">
        <v>485428.50635433459</v>
      </c>
      <c r="R27" s="39">
        <v>490059.18880297238</v>
      </c>
      <c r="S27" s="39">
        <v>494789.95612159482</v>
      </c>
      <c r="T27" s="39">
        <v>499453.58060040587</v>
      </c>
      <c r="U27" s="39">
        <v>504050.0622394057</v>
      </c>
      <c r="V27" s="39">
        <v>508579.40103859361</v>
      </c>
      <c r="W27" s="39">
        <v>513041.59699797013</v>
      </c>
      <c r="X27" s="39">
        <v>517619.33658253273</v>
      </c>
      <c r="Y27" s="39">
        <v>522312.61979228124</v>
      </c>
      <c r="Z27" s="39">
        <v>527121.44662721583</v>
      </c>
      <c r="AA27" s="39">
        <v>532069.37776793446</v>
      </c>
      <c r="AB27" s="39">
        <v>536911.03899889707</v>
      </c>
      <c r="AC27" s="39">
        <v>541656.33061548159</v>
      </c>
      <c r="AD27" s="39">
        <v>546305.25261768675</v>
      </c>
      <c r="AE27" s="39">
        <v>551776.24841113656</v>
      </c>
      <c r="AF27" s="39">
        <v>556813.97388848546</v>
      </c>
      <c r="AG27" s="39">
        <v>561804.36273867439</v>
      </c>
      <c r="AH27" s="39">
        <v>566747.41496170347</v>
      </c>
      <c r="AI27" s="39">
        <v>571643.13055757293</v>
      </c>
      <c r="AJ27" s="39">
        <v>577014.16457289143</v>
      </c>
      <c r="AK27" s="54">
        <v>582860.51700765931</v>
      </c>
      <c r="AL27" s="54">
        <v>589182.18786187598</v>
      </c>
      <c r="AM27" s="92">
        <v>595979.17713554192</v>
      </c>
      <c r="AN27" s="92">
        <v>601076.91909079149</v>
      </c>
      <c r="AO27" s="92">
        <v>604475.41372762481</v>
      </c>
    </row>
    <row r="28" spans="1:41" ht="31.5" customHeight="1" x14ac:dyDescent="0.2">
      <c r="A28" s="13"/>
      <c r="B28" s="14" t="s">
        <v>36</v>
      </c>
      <c r="C28" s="39">
        <v>356075.60424746899</v>
      </c>
      <c r="D28" s="39">
        <v>361244.01837264141</v>
      </c>
      <c r="E28" s="39">
        <v>373486.2394950146</v>
      </c>
      <c r="F28" s="39">
        <v>367659.13788487529</v>
      </c>
      <c r="G28" s="39">
        <v>376067.93258747977</v>
      </c>
      <c r="H28" s="39">
        <v>382185.57823614712</v>
      </c>
      <c r="I28" s="39">
        <v>396319.01512365509</v>
      </c>
      <c r="J28" s="39">
        <v>393417.47405271826</v>
      </c>
      <c r="K28" s="39">
        <v>430139.33358742151</v>
      </c>
      <c r="L28" s="39">
        <v>432060.78596283158</v>
      </c>
      <c r="M28" s="39">
        <v>440337.04406489362</v>
      </c>
      <c r="N28" s="39">
        <v>414592.83638485352</v>
      </c>
      <c r="O28" s="39">
        <v>451539.19989941985</v>
      </c>
      <c r="P28" s="39">
        <v>437801.26411914575</v>
      </c>
      <c r="Q28" s="39">
        <v>446338.30357596045</v>
      </c>
      <c r="R28" s="39">
        <v>441096.23240547371</v>
      </c>
      <c r="S28" s="39">
        <v>446299.68354989041</v>
      </c>
      <c r="T28" s="39">
        <v>453042.55033398711</v>
      </c>
      <c r="U28" s="39">
        <v>468762.23666483443</v>
      </c>
      <c r="V28" s="39">
        <v>462048.52945128793</v>
      </c>
      <c r="W28" s="39">
        <v>457207.71883248008</v>
      </c>
      <c r="X28" s="39">
        <v>446193.38091524888</v>
      </c>
      <c r="Y28" s="39">
        <v>458888.27342272567</v>
      </c>
      <c r="Z28" s="39">
        <v>457803.62682954536</v>
      </c>
      <c r="AA28" s="39">
        <v>432874.06437872146</v>
      </c>
      <c r="AB28" s="39">
        <v>455733.14870436647</v>
      </c>
      <c r="AC28" s="39">
        <v>482398.59416961542</v>
      </c>
      <c r="AD28" s="39">
        <v>482116.19274729665</v>
      </c>
      <c r="AE28" s="39">
        <v>452283.15855737106</v>
      </c>
      <c r="AF28" s="39">
        <v>441467.27573545801</v>
      </c>
      <c r="AG28" s="39">
        <v>428920.89624113136</v>
      </c>
      <c r="AH28" s="39">
        <v>400286.66946603957</v>
      </c>
      <c r="AI28" s="39">
        <v>408242.63800367992</v>
      </c>
      <c r="AJ28" s="39">
        <v>396128.40051898151</v>
      </c>
      <c r="AK28" s="54">
        <v>397212.38006952271</v>
      </c>
      <c r="AL28" s="54">
        <v>400650.58140781586</v>
      </c>
      <c r="AM28" s="92">
        <v>426930.87698680331</v>
      </c>
      <c r="AN28" s="92">
        <v>432906.15492698876</v>
      </c>
      <c r="AO28" s="92">
        <v>451756.84057835408</v>
      </c>
    </row>
    <row r="29" spans="1:41" ht="20.100000000000001" customHeight="1" x14ac:dyDescent="0.2">
      <c r="A29" s="13"/>
      <c r="B29" s="14" t="s">
        <v>37</v>
      </c>
      <c r="C29" s="39">
        <v>232546.14966102841</v>
      </c>
      <c r="D29" s="39">
        <v>236059.67009122716</v>
      </c>
      <c r="E29" s="39">
        <v>242547.1122542774</v>
      </c>
      <c r="F29" s="39">
        <v>243403.06799346692</v>
      </c>
      <c r="G29" s="39">
        <v>227370.62942407673</v>
      </c>
      <c r="H29" s="39">
        <v>231837.91920815525</v>
      </c>
      <c r="I29" s="39">
        <v>239141.03759914826</v>
      </c>
      <c r="J29" s="39">
        <v>241219.41376861971</v>
      </c>
      <c r="K29" s="39">
        <v>235993.61918026459</v>
      </c>
      <c r="L29" s="39">
        <v>240860.73475547612</v>
      </c>
      <c r="M29" s="39">
        <v>247679.13915248855</v>
      </c>
      <c r="N29" s="39">
        <v>248319.50691177067</v>
      </c>
      <c r="O29" s="39">
        <v>241005.21288145299</v>
      </c>
      <c r="P29" s="39">
        <v>244840.44476836408</v>
      </c>
      <c r="Q29" s="39">
        <v>251947.00577029662</v>
      </c>
      <c r="R29" s="39">
        <v>254106.33657988644</v>
      </c>
      <c r="S29" s="39">
        <v>250333.51328257436</v>
      </c>
      <c r="T29" s="39">
        <v>254858.11635910801</v>
      </c>
      <c r="U29" s="39">
        <v>260544.53502194677</v>
      </c>
      <c r="V29" s="39">
        <v>259023.83533637086</v>
      </c>
      <c r="W29" s="39">
        <v>249358.85318460225</v>
      </c>
      <c r="X29" s="39">
        <v>250696.04263054451</v>
      </c>
      <c r="Y29" s="39">
        <v>255895.96379926061</v>
      </c>
      <c r="Z29" s="39">
        <v>256477.14038559265</v>
      </c>
      <c r="AA29" s="39">
        <v>260452.56864559112</v>
      </c>
      <c r="AB29" s="39">
        <v>265315.08470043575</v>
      </c>
      <c r="AC29" s="39">
        <v>272656.222331909</v>
      </c>
      <c r="AD29" s="39">
        <v>273220.68905651435</v>
      </c>
      <c r="AE29" s="39">
        <v>276164.3653164946</v>
      </c>
      <c r="AF29" s="39">
        <v>280514.23037459183</v>
      </c>
      <c r="AG29" s="39">
        <v>287946.66046220466</v>
      </c>
      <c r="AH29" s="39">
        <v>288425.74384670897</v>
      </c>
      <c r="AI29" s="39">
        <v>301220.67397529382</v>
      </c>
      <c r="AJ29" s="39">
        <v>306062.22105336265</v>
      </c>
      <c r="AK29" s="54">
        <v>315183.61835183465</v>
      </c>
      <c r="AL29" s="54">
        <v>316260.48661950883</v>
      </c>
      <c r="AM29" s="92">
        <v>315328.60760464636</v>
      </c>
      <c r="AN29" s="92">
        <v>320784.58054426365</v>
      </c>
      <c r="AO29" s="92">
        <v>329774.46277334064</v>
      </c>
    </row>
    <row r="30" spans="1:41" ht="20.100000000000001" customHeight="1" x14ac:dyDescent="0.2">
      <c r="A30" s="13"/>
      <c r="B30" s="14" t="s">
        <v>38</v>
      </c>
      <c r="C30" s="39">
        <v>102551.29317292746</v>
      </c>
      <c r="D30" s="39">
        <v>103813.42663027515</v>
      </c>
      <c r="E30" s="39">
        <v>106173.47460429498</v>
      </c>
      <c r="F30" s="39">
        <v>107106.80559250242</v>
      </c>
      <c r="G30" s="39">
        <v>114007.8422932142</v>
      </c>
      <c r="H30" s="39">
        <v>116292.00983206228</v>
      </c>
      <c r="I30" s="39">
        <v>119484.36606297633</v>
      </c>
      <c r="J30" s="39">
        <v>120537.78181174716</v>
      </c>
      <c r="K30" s="39">
        <v>120631.00876995933</v>
      </c>
      <c r="L30" s="39">
        <v>122911.47107153613</v>
      </c>
      <c r="M30" s="39">
        <v>126223.3044598827</v>
      </c>
      <c r="N30" s="39">
        <v>127332.21569862182</v>
      </c>
      <c r="O30" s="39">
        <v>130133.67176547663</v>
      </c>
      <c r="P30" s="39">
        <v>132512.74289389531</v>
      </c>
      <c r="Q30" s="39">
        <v>135961.96372419904</v>
      </c>
      <c r="R30" s="39">
        <v>136932.62161642901</v>
      </c>
      <c r="S30" s="39">
        <v>138143.60349287596</v>
      </c>
      <c r="T30" s="39">
        <v>140610.10664678892</v>
      </c>
      <c r="U30" s="39">
        <v>144351.11523893999</v>
      </c>
      <c r="V30" s="39">
        <v>145533.17462139513</v>
      </c>
      <c r="W30" s="39">
        <v>142204.53621157486</v>
      </c>
      <c r="X30" s="39">
        <v>144805.63507858611</v>
      </c>
      <c r="Y30" s="39">
        <v>148531.97412264306</v>
      </c>
      <c r="Z30" s="39">
        <v>149594.8545872285</v>
      </c>
      <c r="AA30" s="39">
        <v>145152.07362071559</v>
      </c>
      <c r="AB30" s="39">
        <v>148035.21487117477</v>
      </c>
      <c r="AC30" s="39">
        <v>152574.62759124304</v>
      </c>
      <c r="AD30" s="39">
        <v>155073.3112910089</v>
      </c>
      <c r="AE30" s="39">
        <v>158590.3709264647</v>
      </c>
      <c r="AF30" s="39">
        <v>162606.04536680132</v>
      </c>
      <c r="AG30" s="39">
        <v>167268.16517602696</v>
      </c>
      <c r="AH30" s="39">
        <v>168581.41853070696</v>
      </c>
      <c r="AI30" s="39">
        <v>164924.26344337533</v>
      </c>
      <c r="AJ30" s="39">
        <v>167014.16493568578</v>
      </c>
      <c r="AK30" s="54">
        <v>172384.983399902</v>
      </c>
      <c r="AL30" s="54">
        <v>174690.58822103683</v>
      </c>
      <c r="AM30" s="92">
        <v>173575.81920196235</v>
      </c>
      <c r="AN30" s="92">
        <v>177023.97326609958</v>
      </c>
      <c r="AO30" s="92">
        <v>181105.80904623476</v>
      </c>
    </row>
    <row r="31" spans="1:41" ht="20.100000000000001" customHeight="1" x14ac:dyDescent="0.2">
      <c r="A31" s="13"/>
      <c r="B31" s="14" t="s">
        <v>39</v>
      </c>
      <c r="C31" s="39">
        <v>557921.66922141891</v>
      </c>
      <c r="D31" s="39">
        <v>571760.54688293918</v>
      </c>
      <c r="E31" s="39">
        <v>579603.47888456448</v>
      </c>
      <c r="F31" s="39">
        <v>588468.30501107743</v>
      </c>
      <c r="G31" s="39">
        <v>596123.65571295843</v>
      </c>
      <c r="H31" s="39">
        <v>609758.64213127573</v>
      </c>
      <c r="I31" s="39">
        <v>624998.6716298887</v>
      </c>
      <c r="J31" s="39">
        <v>636138.03052587714</v>
      </c>
      <c r="K31" s="39">
        <v>645267.36987164116</v>
      </c>
      <c r="L31" s="39">
        <v>656535.10389492533</v>
      </c>
      <c r="M31" s="39">
        <v>670718.99140328926</v>
      </c>
      <c r="N31" s="39">
        <v>682802.53483014391</v>
      </c>
      <c r="O31" s="39">
        <v>688010.41321235395</v>
      </c>
      <c r="P31" s="39">
        <v>700410.07808015042</v>
      </c>
      <c r="Q31" s="39">
        <v>711083.65598341217</v>
      </c>
      <c r="R31" s="39">
        <v>719689.85272408428</v>
      </c>
      <c r="S31" s="39">
        <v>729835.49496118014</v>
      </c>
      <c r="T31" s="39">
        <v>734089.37801170861</v>
      </c>
      <c r="U31" s="39">
        <v>743078.06385712884</v>
      </c>
      <c r="V31" s="39">
        <v>753257.06316998228</v>
      </c>
      <c r="W31" s="39">
        <v>764080.61100106256</v>
      </c>
      <c r="X31" s="39">
        <v>774196.77107052249</v>
      </c>
      <c r="Y31" s="39">
        <v>780254.21050713654</v>
      </c>
      <c r="Z31" s="39">
        <v>791499.4074212783</v>
      </c>
      <c r="AA31" s="39">
        <v>798942.57553498936</v>
      </c>
      <c r="AB31" s="39">
        <v>808769.95762307139</v>
      </c>
      <c r="AC31" s="39">
        <v>820399.82913780794</v>
      </c>
      <c r="AD31" s="39">
        <v>828993.64812338783</v>
      </c>
      <c r="AE31" s="39">
        <v>835269.33733807725</v>
      </c>
      <c r="AF31" s="39">
        <v>843365.69581900991</v>
      </c>
      <c r="AG31" s="39">
        <v>854663.99965878867</v>
      </c>
      <c r="AH31" s="39">
        <v>861354.92073699692</v>
      </c>
      <c r="AI31" s="39">
        <v>868080.343169778</v>
      </c>
      <c r="AJ31" s="39">
        <v>875910.24618773232</v>
      </c>
      <c r="AK31" s="54">
        <v>883185.38103668881</v>
      </c>
      <c r="AL31" s="54">
        <v>890824.02960580075</v>
      </c>
      <c r="AM31" s="92">
        <v>896759.86391662341</v>
      </c>
      <c r="AN31" s="92">
        <v>903406.30138198764</v>
      </c>
      <c r="AO31" s="92">
        <v>909076.98526201141</v>
      </c>
    </row>
    <row r="32" spans="1:41" s="30" customFormat="1" ht="20.100000000000001" customHeight="1" x14ac:dyDescent="0.2">
      <c r="A32" s="16" t="s">
        <v>40</v>
      </c>
      <c r="B32" s="16" t="s">
        <v>41</v>
      </c>
      <c r="C32" s="41">
        <v>7522877.492976008</v>
      </c>
      <c r="D32" s="41">
        <v>7596653.0402256269</v>
      </c>
      <c r="E32" s="41">
        <v>7716775.3919198653</v>
      </c>
      <c r="F32" s="41">
        <v>7671901.018435332</v>
      </c>
      <c r="G32" s="41">
        <v>7794211.7732366603</v>
      </c>
      <c r="H32" s="41">
        <v>7872855.7696462143</v>
      </c>
      <c r="I32" s="41">
        <v>8130527.6231988352</v>
      </c>
      <c r="J32" s="41">
        <v>8116612.0449916953</v>
      </c>
      <c r="K32" s="41">
        <v>8382596.8628049605</v>
      </c>
      <c r="L32" s="41">
        <v>8357103.0315369498</v>
      </c>
      <c r="M32" s="41">
        <v>8584165.5713210627</v>
      </c>
      <c r="N32" s="41">
        <v>8535753.5545010269</v>
      </c>
      <c r="O32" s="41">
        <v>8636187.999361366</v>
      </c>
      <c r="P32" s="41">
        <v>8544030.1538551655</v>
      </c>
      <c r="Q32" s="41">
        <v>8818830.1024414673</v>
      </c>
      <c r="R32" s="41">
        <v>8916993.9773461297</v>
      </c>
      <c r="S32" s="41">
        <v>8819760.0509704873</v>
      </c>
      <c r="T32" s="41">
        <v>8750582.4975325391</v>
      </c>
      <c r="U32" s="41">
        <v>8814366.7337550148</v>
      </c>
      <c r="V32" s="41">
        <v>8201954.6925995909</v>
      </c>
      <c r="W32" s="41">
        <v>8981665.4600575306</v>
      </c>
      <c r="X32" s="41">
        <v>9141574.8699123561</v>
      </c>
      <c r="Y32" s="41">
        <v>9264405.316423431</v>
      </c>
      <c r="Z32" s="41">
        <v>9194841.1351036653</v>
      </c>
      <c r="AA32" s="41">
        <v>9526297.1261549834</v>
      </c>
      <c r="AB32" s="41">
        <v>9555069.0816606656</v>
      </c>
      <c r="AC32" s="41">
        <v>9890411.0268785432</v>
      </c>
      <c r="AD32" s="41">
        <v>9871482.8807757609</v>
      </c>
      <c r="AE32" s="41">
        <v>9662626</v>
      </c>
      <c r="AF32" s="41">
        <v>9790304</v>
      </c>
      <c r="AG32" s="41">
        <v>9778544</v>
      </c>
      <c r="AH32" s="41">
        <v>9529297</v>
      </c>
      <c r="AI32" s="41">
        <v>9899922.5567071009</v>
      </c>
      <c r="AJ32" s="41">
        <v>9967285.5605998673</v>
      </c>
      <c r="AK32" s="56">
        <v>10025199.317508072</v>
      </c>
      <c r="AL32" s="56">
        <v>9841183.3401658833</v>
      </c>
      <c r="AM32" s="94">
        <v>10035149.999649581</v>
      </c>
      <c r="AN32" s="94">
        <v>10119557.871781614</v>
      </c>
      <c r="AO32" s="94">
        <v>10266045.793227827</v>
      </c>
    </row>
    <row r="33" spans="1:41" s="33" customFormat="1" ht="15.75" customHeight="1" x14ac:dyDescent="0.2">
      <c r="A33" s="60"/>
      <c r="B33" s="57" t="s">
        <v>54</v>
      </c>
      <c r="C33" s="58">
        <v>428293.72374146234</v>
      </c>
      <c r="D33" s="58">
        <v>560872.67575590406</v>
      </c>
      <c r="E33" s="58">
        <v>510726.58049992449</v>
      </c>
      <c r="F33" s="58">
        <v>716951.02000270924</v>
      </c>
      <c r="G33" s="58">
        <v>432734.83452415821</v>
      </c>
      <c r="H33" s="58">
        <v>575712.54753074329</v>
      </c>
      <c r="I33" s="58">
        <v>533194.48685402377</v>
      </c>
      <c r="J33" s="58">
        <v>719779.1310910749</v>
      </c>
      <c r="K33" s="58">
        <v>492803.97755360242</v>
      </c>
      <c r="L33" s="58">
        <v>603756.88215509569</v>
      </c>
      <c r="M33" s="58">
        <v>569748.5769636312</v>
      </c>
      <c r="N33" s="58">
        <v>752081.56332767033</v>
      </c>
      <c r="O33" s="58">
        <v>510554.31201313512</v>
      </c>
      <c r="P33" s="58">
        <v>581016.18207730667</v>
      </c>
      <c r="Q33" s="58">
        <v>537340.46953036776</v>
      </c>
      <c r="R33" s="58">
        <v>639152.03637919028</v>
      </c>
      <c r="S33" s="58">
        <v>513163.16455661145</v>
      </c>
      <c r="T33" s="58">
        <v>587972.2582039549</v>
      </c>
      <c r="U33" s="58">
        <v>506906.2226881822</v>
      </c>
      <c r="V33" s="58">
        <v>515639.35455125151</v>
      </c>
      <c r="W33" s="58">
        <v>565183.27214002737</v>
      </c>
      <c r="X33" s="58">
        <v>668845.35548646457</v>
      </c>
      <c r="Y33" s="58">
        <v>635077.77340505121</v>
      </c>
      <c r="Z33" s="58">
        <v>650027.59896845696</v>
      </c>
      <c r="AA33" s="58">
        <v>567026.29157462425</v>
      </c>
      <c r="AB33" s="58">
        <v>526047.20427587396</v>
      </c>
      <c r="AC33" s="58">
        <v>489090.24684541364</v>
      </c>
      <c r="AD33" s="58">
        <v>544509.25730408856</v>
      </c>
      <c r="AE33" s="26">
        <v>479554</v>
      </c>
      <c r="AF33" s="26">
        <v>527802</v>
      </c>
      <c r="AG33" s="26">
        <v>489213</v>
      </c>
      <c r="AH33" s="34">
        <v>542593</v>
      </c>
      <c r="AI33" s="26">
        <v>527852</v>
      </c>
      <c r="AJ33" s="26">
        <v>598170</v>
      </c>
      <c r="AK33" s="26">
        <v>532543</v>
      </c>
      <c r="AL33" s="26">
        <v>624224</v>
      </c>
      <c r="AM33" s="94">
        <v>606384</v>
      </c>
      <c r="AN33" s="94">
        <v>716924</v>
      </c>
      <c r="AO33" s="94">
        <v>661470</v>
      </c>
    </row>
    <row r="34" spans="1:41" s="33" customFormat="1" ht="15.75" customHeight="1" x14ac:dyDescent="0.2">
      <c r="A34" s="61"/>
      <c r="B34" s="16" t="s">
        <v>55</v>
      </c>
      <c r="C34" s="41">
        <v>7951171.2167174704</v>
      </c>
      <c r="D34" s="41">
        <v>8157525.715981531</v>
      </c>
      <c r="E34" s="41">
        <v>8227501.97241979</v>
      </c>
      <c r="F34" s="41">
        <v>8388852.0384380408</v>
      </c>
      <c r="G34" s="41">
        <v>8226946.6077608187</v>
      </c>
      <c r="H34" s="41">
        <v>8448568.3171769567</v>
      </c>
      <c r="I34" s="41">
        <v>8663722.1100528594</v>
      </c>
      <c r="J34" s="41">
        <v>8836391.1760827694</v>
      </c>
      <c r="K34" s="41">
        <v>8875400.8403585628</v>
      </c>
      <c r="L34" s="41">
        <v>8960859.913692046</v>
      </c>
      <c r="M34" s="41">
        <v>9153914.1482846942</v>
      </c>
      <c r="N34" s="41">
        <v>9287835.117828697</v>
      </c>
      <c r="O34" s="41">
        <v>9146742.3113745004</v>
      </c>
      <c r="P34" s="41">
        <v>9125046.3359324727</v>
      </c>
      <c r="Q34" s="41">
        <v>9356170.5719718356</v>
      </c>
      <c r="R34" s="41">
        <v>9556146.0137253199</v>
      </c>
      <c r="S34" s="41">
        <v>9332923.2155270986</v>
      </c>
      <c r="T34" s="41">
        <v>9338554.7557364944</v>
      </c>
      <c r="U34" s="41">
        <v>9321272.9564431962</v>
      </c>
      <c r="V34" s="41">
        <v>8717594.0471508428</v>
      </c>
      <c r="W34" s="41">
        <v>9546848.7321975585</v>
      </c>
      <c r="X34" s="41">
        <v>9810420.2253988199</v>
      </c>
      <c r="Y34" s="41">
        <v>9899483.0898284819</v>
      </c>
      <c r="Z34" s="41">
        <v>9844868.7340721227</v>
      </c>
      <c r="AA34" s="41">
        <v>10093323.417729607</v>
      </c>
      <c r="AB34" s="41">
        <v>10081116.28593654</v>
      </c>
      <c r="AC34" s="41">
        <v>10379501.273723956</v>
      </c>
      <c r="AD34" s="41">
        <v>10415992.13807985</v>
      </c>
      <c r="AE34" s="41">
        <f>AE32+AE33</f>
        <v>10142180</v>
      </c>
      <c r="AF34" s="41">
        <f t="shared" ref="AF34:AO34" si="0">AF32+AF33</f>
        <v>10318106</v>
      </c>
      <c r="AG34" s="41">
        <f t="shared" si="0"/>
        <v>10267757</v>
      </c>
      <c r="AH34" s="41">
        <f t="shared" si="0"/>
        <v>10071890</v>
      </c>
      <c r="AI34" s="41">
        <f t="shared" si="0"/>
        <v>10427774.556707101</v>
      </c>
      <c r="AJ34" s="41">
        <f t="shared" si="0"/>
        <v>10565455.560599867</v>
      </c>
      <c r="AK34" s="41">
        <f t="shared" si="0"/>
        <v>10557742.317508072</v>
      </c>
      <c r="AL34" s="41">
        <f t="shared" si="0"/>
        <v>10465407.340165883</v>
      </c>
      <c r="AM34" s="94">
        <f t="shared" si="0"/>
        <v>10641533.999649581</v>
      </c>
      <c r="AN34" s="94">
        <f t="shared" si="0"/>
        <v>10836481.871781614</v>
      </c>
      <c r="AO34" s="94">
        <f t="shared" si="0"/>
        <v>10927515.793227827</v>
      </c>
    </row>
    <row r="35" spans="1:41" s="33" customFormat="1" ht="15.75" customHeight="1" x14ac:dyDescent="0.2">
      <c r="A35" s="61"/>
      <c r="B35" s="57" t="s">
        <v>52</v>
      </c>
      <c r="C35" s="58">
        <v>360946</v>
      </c>
      <c r="D35" s="58">
        <v>323880</v>
      </c>
      <c r="E35" s="58">
        <v>379850</v>
      </c>
      <c r="F35" s="58">
        <v>427519</v>
      </c>
      <c r="G35" s="58">
        <v>389149</v>
      </c>
      <c r="H35" s="58">
        <v>348167</v>
      </c>
      <c r="I35" s="58">
        <v>373084</v>
      </c>
      <c r="J35" s="58">
        <v>369473</v>
      </c>
      <c r="K35" s="58">
        <v>390591</v>
      </c>
      <c r="L35" s="58">
        <v>364468</v>
      </c>
      <c r="M35" s="58">
        <v>389124</v>
      </c>
      <c r="N35" s="58">
        <v>339982</v>
      </c>
      <c r="O35" s="58">
        <v>503292</v>
      </c>
      <c r="P35" s="58">
        <v>471566</v>
      </c>
      <c r="Q35" s="58">
        <v>480162</v>
      </c>
      <c r="R35" s="58">
        <v>479429</v>
      </c>
      <c r="S35" s="58">
        <v>556131</v>
      </c>
      <c r="T35" s="58">
        <v>561058</v>
      </c>
      <c r="U35" s="58">
        <v>617937</v>
      </c>
      <c r="V35" s="58">
        <v>688925</v>
      </c>
      <c r="W35" s="58">
        <v>837846</v>
      </c>
      <c r="X35" s="58">
        <v>794500</v>
      </c>
      <c r="Y35" s="58">
        <v>820879</v>
      </c>
      <c r="Z35" s="58">
        <v>822181</v>
      </c>
      <c r="AA35" s="58">
        <v>829276</v>
      </c>
      <c r="AB35" s="58">
        <v>648861</v>
      </c>
      <c r="AC35" s="58">
        <v>671415</v>
      </c>
      <c r="AD35" s="58">
        <v>656998</v>
      </c>
      <c r="AE35" s="26">
        <v>880025</v>
      </c>
      <c r="AF35" s="26">
        <v>666399</v>
      </c>
      <c r="AG35" s="26">
        <v>840677</v>
      </c>
      <c r="AH35" s="34">
        <v>848742</v>
      </c>
      <c r="AI35" s="26">
        <v>782256</v>
      </c>
      <c r="AJ35" s="26">
        <v>693752</v>
      </c>
      <c r="AK35" s="26">
        <v>886552</v>
      </c>
      <c r="AL35" s="26">
        <v>830752</v>
      </c>
      <c r="AM35" s="94">
        <v>1034721</v>
      </c>
      <c r="AN35" s="94">
        <v>922360</v>
      </c>
      <c r="AO35" s="94">
        <v>1196249</v>
      </c>
    </row>
    <row r="36" spans="1:41" s="33" customFormat="1" ht="15.75" customHeight="1" x14ac:dyDescent="0.2">
      <c r="A36" s="62"/>
      <c r="B36" s="16" t="s">
        <v>53</v>
      </c>
      <c r="C36" s="41">
        <v>8312117.2167174704</v>
      </c>
      <c r="D36" s="41">
        <v>8481405.7159815319</v>
      </c>
      <c r="E36" s="41">
        <v>8607351.9724197909</v>
      </c>
      <c r="F36" s="41">
        <v>8816371.0384380408</v>
      </c>
      <c r="G36" s="41">
        <v>8616095.6077608187</v>
      </c>
      <c r="H36" s="41">
        <v>8796735.3171769567</v>
      </c>
      <c r="I36" s="41">
        <v>9036806.1100528594</v>
      </c>
      <c r="J36" s="41">
        <v>9205864.1760827694</v>
      </c>
      <c r="K36" s="41">
        <v>9265991.8403585628</v>
      </c>
      <c r="L36" s="41">
        <v>9325327.913692046</v>
      </c>
      <c r="M36" s="41">
        <v>9543038.1482846942</v>
      </c>
      <c r="N36" s="41">
        <v>9627817.117828697</v>
      </c>
      <c r="O36" s="41">
        <v>9650034.3113745004</v>
      </c>
      <c r="P36" s="41">
        <v>9596612.3359324727</v>
      </c>
      <c r="Q36" s="41">
        <v>9836332.5719718356</v>
      </c>
      <c r="R36" s="41">
        <v>10035575.01372532</v>
      </c>
      <c r="S36" s="41">
        <v>9889054.2155270986</v>
      </c>
      <c r="T36" s="41">
        <v>9899612.7557364944</v>
      </c>
      <c r="U36" s="41">
        <v>9939209.9564431962</v>
      </c>
      <c r="V36" s="41">
        <v>9406519.0471508428</v>
      </c>
      <c r="W36" s="41">
        <v>10384694.732197559</v>
      </c>
      <c r="X36" s="41">
        <v>10604920.22539882</v>
      </c>
      <c r="Y36" s="41">
        <v>10720362.089828482</v>
      </c>
      <c r="Z36" s="41">
        <v>10667049.734072123</v>
      </c>
      <c r="AA36" s="41">
        <v>10922599.417729607</v>
      </c>
      <c r="AB36" s="41">
        <v>10729977.28593654</v>
      </c>
      <c r="AC36" s="41">
        <v>11050916.273723956</v>
      </c>
      <c r="AD36" s="41">
        <v>11072990.13807985</v>
      </c>
      <c r="AE36" s="41">
        <f>AE34+AE35</f>
        <v>11022205</v>
      </c>
      <c r="AF36" s="41">
        <f t="shared" ref="AF36:AO36" si="1">AF34+AF35</f>
        <v>10984505</v>
      </c>
      <c r="AG36" s="41">
        <f t="shared" si="1"/>
        <v>11108434</v>
      </c>
      <c r="AH36" s="41">
        <f t="shared" si="1"/>
        <v>10920632</v>
      </c>
      <c r="AI36" s="41">
        <f t="shared" si="1"/>
        <v>11210030.556707101</v>
      </c>
      <c r="AJ36" s="41">
        <f t="shared" si="1"/>
        <v>11259207.560599867</v>
      </c>
      <c r="AK36" s="41">
        <f t="shared" si="1"/>
        <v>11444294.317508072</v>
      </c>
      <c r="AL36" s="41">
        <f t="shared" si="1"/>
        <v>11296159.340165883</v>
      </c>
      <c r="AM36" s="94">
        <f t="shared" si="1"/>
        <v>11676254.999649581</v>
      </c>
      <c r="AN36" s="94">
        <f t="shared" si="1"/>
        <v>11758841.871781614</v>
      </c>
      <c r="AO36" s="94">
        <f t="shared" si="1"/>
        <v>12123764.793227827</v>
      </c>
    </row>
    <row r="37" spans="1:41" ht="11.1" customHeight="1" x14ac:dyDescent="0.2">
      <c r="A37" s="31" t="s">
        <v>42</v>
      </c>
      <c r="B37" s="31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1"/>
      <c r="AG37" s="31"/>
      <c r="AH37" s="31"/>
      <c r="AI37" s="32"/>
      <c r="AJ37" s="31"/>
      <c r="AK37" s="31"/>
      <c r="AL37" s="31"/>
    </row>
    <row r="38" spans="1:41" x14ac:dyDescent="0.2">
      <c r="AE38" s="106"/>
      <c r="AF38" s="106"/>
      <c r="AG38" s="106"/>
      <c r="AH38" s="106"/>
      <c r="AI38" s="106"/>
      <c r="AJ38" s="106"/>
      <c r="AK38" s="106"/>
      <c r="AL38" s="106"/>
      <c r="AM38" s="106"/>
      <c r="AN38" s="106"/>
      <c r="AO38" s="106"/>
    </row>
  </sheetData>
  <mergeCells count="12">
    <mergeCell ref="AM2:AO2"/>
    <mergeCell ref="AI2:AK2"/>
    <mergeCell ref="O2:R2"/>
    <mergeCell ref="A2:A3"/>
    <mergeCell ref="B2:B3"/>
    <mergeCell ref="C2:F2"/>
    <mergeCell ref="G2:J2"/>
    <mergeCell ref="K2:N2"/>
    <mergeCell ref="S2:V2"/>
    <mergeCell ref="W2:Z2"/>
    <mergeCell ref="AA2:AD2"/>
    <mergeCell ref="AE2:AH2"/>
  </mergeCells>
  <printOptions horizontalCentered="1"/>
  <pageMargins left="0.45" right="0.45" top="0.5" bottom="0.5" header="0.3" footer="0.3"/>
  <pageSetup scale="55" orientation="landscape" r:id="rId1"/>
  <headerFooter>
    <oddFooter>Page &amp;P of &amp;N</oddFooter>
  </headerFooter>
  <colBreaks count="1" manualBreakCount="1">
    <brk id="22" max="36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36"/>
  <sheetViews>
    <sheetView view="pageBreakPreview" zoomScale="60" zoomScaleNormal="115" workbookViewId="0">
      <pane xSplit="2" ySplit="3" topLeftCell="AG4" activePane="bottomRight" state="frozen"/>
      <selection pane="topRight" activeCell="C1" sqref="C1"/>
      <selection pane="bottomLeft" activeCell="A3" sqref="A3"/>
      <selection pane="bottomRight" activeCell="AS25" sqref="AS25"/>
    </sheetView>
  </sheetViews>
  <sheetFormatPr defaultColWidth="9.7109375" defaultRowHeight="12.75" x14ac:dyDescent="0.2"/>
  <cols>
    <col min="1" max="1" width="5.85546875" style="4" customWidth="1"/>
    <col min="2" max="2" width="33.42578125" style="4" customWidth="1"/>
    <col min="3" max="3" width="6.7109375" style="4" customWidth="1"/>
    <col min="4" max="4" width="7" style="4" customWidth="1"/>
    <col min="5" max="5" width="6.42578125" style="4" customWidth="1"/>
    <col min="6" max="6" width="6.28515625" style="4" customWidth="1"/>
    <col min="7" max="7" width="7.5703125" style="4" customWidth="1"/>
    <col min="8" max="9" width="5.5703125" style="4" customWidth="1"/>
    <col min="10" max="10" width="6.140625" style="4" customWidth="1"/>
    <col min="11" max="11" width="5.5703125" style="4" customWidth="1"/>
    <col min="12" max="14" width="6.140625" style="4" customWidth="1"/>
    <col min="15" max="15" width="5.5703125" style="4" customWidth="1"/>
    <col min="16" max="19" width="6.140625" style="4" customWidth="1"/>
    <col min="20" max="20" width="5.7109375" style="4" customWidth="1"/>
    <col min="21" max="25" width="6.28515625" style="4" customWidth="1"/>
    <col min="26" max="26" width="8" style="4" customWidth="1"/>
    <col min="27" max="34" width="8.42578125" style="4" bestFit="1" customWidth="1"/>
    <col min="35" max="35" width="10" style="4" customWidth="1"/>
    <col min="36" max="36" width="10.28515625" style="4" customWidth="1"/>
    <col min="37" max="38" width="9.7109375" style="4"/>
    <col min="39" max="39" width="13.42578125" style="4" customWidth="1"/>
    <col min="40" max="41" width="13" style="4" customWidth="1"/>
    <col min="42" max="16384" width="9.7109375" style="4"/>
  </cols>
  <sheetData>
    <row r="1" spans="1:41" ht="35.25" customHeight="1" x14ac:dyDescent="0.2">
      <c r="A1" s="1" t="s">
        <v>51</v>
      </c>
      <c r="B1" s="2"/>
      <c r="C1" s="2"/>
      <c r="D1" s="2"/>
      <c r="E1" s="2"/>
      <c r="F1" s="2"/>
      <c r="G1" s="3"/>
      <c r="H1" s="2"/>
      <c r="I1" s="1"/>
      <c r="J1" s="2"/>
      <c r="K1" s="3"/>
      <c r="L1" s="2"/>
      <c r="M1" s="2"/>
      <c r="N1" s="2"/>
      <c r="O1" s="3"/>
      <c r="P1" s="2"/>
      <c r="Q1" s="2"/>
      <c r="R1" s="2"/>
      <c r="S1" s="3"/>
      <c r="T1" s="2"/>
      <c r="U1" s="2"/>
      <c r="V1" s="2"/>
      <c r="W1" s="3"/>
      <c r="X1" s="2"/>
      <c r="Y1" s="2"/>
      <c r="Z1" s="2"/>
    </row>
    <row r="2" spans="1:41" ht="15.75" customHeight="1" x14ac:dyDescent="0.2">
      <c r="A2" s="138" t="s">
        <v>0</v>
      </c>
      <c r="B2" s="136" t="s">
        <v>1</v>
      </c>
      <c r="C2" s="125" t="s">
        <v>43</v>
      </c>
      <c r="D2" s="125"/>
      <c r="E2" s="125"/>
      <c r="F2" s="125"/>
      <c r="G2" s="136" t="s">
        <v>2</v>
      </c>
      <c r="H2" s="136"/>
      <c r="I2" s="136"/>
      <c r="J2" s="136"/>
      <c r="K2" s="136" t="s">
        <v>3</v>
      </c>
      <c r="L2" s="136"/>
      <c r="M2" s="136"/>
      <c r="N2" s="136"/>
      <c r="O2" s="136" t="s">
        <v>4</v>
      </c>
      <c r="P2" s="136"/>
      <c r="Q2" s="136"/>
      <c r="R2" s="136"/>
      <c r="S2" s="136" t="s">
        <v>5</v>
      </c>
      <c r="T2" s="136"/>
      <c r="U2" s="136"/>
      <c r="V2" s="136"/>
      <c r="W2" s="136" t="s">
        <v>6</v>
      </c>
      <c r="X2" s="136"/>
      <c r="Y2" s="136"/>
      <c r="Z2" s="136"/>
      <c r="AA2" s="136" t="s">
        <v>44</v>
      </c>
      <c r="AB2" s="136"/>
      <c r="AC2" s="136"/>
      <c r="AD2" s="136"/>
      <c r="AE2" s="137" t="s">
        <v>45</v>
      </c>
      <c r="AF2" s="137"/>
      <c r="AG2" s="137"/>
      <c r="AH2" s="137"/>
      <c r="AI2" s="135" t="s">
        <v>46</v>
      </c>
      <c r="AJ2" s="135"/>
      <c r="AK2" s="135"/>
      <c r="AL2" s="135"/>
      <c r="AM2" s="134" t="s">
        <v>68</v>
      </c>
      <c r="AN2" s="134"/>
      <c r="AO2" s="134"/>
    </row>
    <row r="3" spans="1:41" s="6" customFormat="1" ht="15.75" x14ac:dyDescent="0.2">
      <c r="A3" s="139"/>
      <c r="B3" s="136"/>
      <c r="C3" s="27" t="s">
        <v>7</v>
      </c>
      <c r="D3" s="27" t="s">
        <v>8</v>
      </c>
      <c r="E3" s="27" t="s">
        <v>9</v>
      </c>
      <c r="F3" s="27" t="s">
        <v>10</v>
      </c>
      <c r="G3" s="5" t="s">
        <v>7</v>
      </c>
      <c r="H3" s="5" t="s">
        <v>8</v>
      </c>
      <c r="I3" s="5" t="s">
        <v>9</v>
      </c>
      <c r="J3" s="5" t="s">
        <v>10</v>
      </c>
      <c r="K3" s="5" t="s">
        <v>7</v>
      </c>
      <c r="L3" s="5" t="s">
        <v>8</v>
      </c>
      <c r="M3" s="5" t="s">
        <v>9</v>
      </c>
      <c r="N3" s="5" t="s">
        <v>10</v>
      </c>
      <c r="O3" s="5" t="s">
        <v>7</v>
      </c>
      <c r="P3" s="5" t="s">
        <v>8</v>
      </c>
      <c r="Q3" s="5" t="s">
        <v>9</v>
      </c>
      <c r="R3" s="5" t="s">
        <v>10</v>
      </c>
      <c r="S3" s="5" t="s">
        <v>7</v>
      </c>
      <c r="T3" s="5" t="s">
        <v>8</v>
      </c>
      <c r="U3" s="5" t="s">
        <v>9</v>
      </c>
      <c r="V3" s="5" t="s">
        <v>10</v>
      </c>
      <c r="W3" s="5" t="s">
        <v>7</v>
      </c>
      <c r="X3" s="5" t="s">
        <v>8</v>
      </c>
      <c r="Y3" s="5" t="s">
        <v>9</v>
      </c>
      <c r="Z3" s="5" t="s">
        <v>10</v>
      </c>
      <c r="AA3" s="5" t="s">
        <v>7</v>
      </c>
      <c r="AB3" s="5" t="s">
        <v>8</v>
      </c>
      <c r="AC3" s="5" t="s">
        <v>9</v>
      </c>
      <c r="AD3" s="5" t="s">
        <v>10</v>
      </c>
      <c r="AE3" s="95" t="s">
        <v>7</v>
      </c>
      <c r="AF3" s="95" t="s">
        <v>8</v>
      </c>
      <c r="AG3" s="95" t="s">
        <v>9</v>
      </c>
      <c r="AH3" s="95" t="s">
        <v>10</v>
      </c>
      <c r="AI3" s="96" t="s">
        <v>7</v>
      </c>
      <c r="AJ3" s="96" t="s">
        <v>8</v>
      </c>
      <c r="AK3" s="96" t="s">
        <v>9</v>
      </c>
      <c r="AL3" s="96" t="s">
        <v>10</v>
      </c>
      <c r="AM3" s="120" t="s">
        <v>7</v>
      </c>
      <c r="AN3" s="120" t="s">
        <v>8</v>
      </c>
      <c r="AO3" s="120" t="s">
        <v>9</v>
      </c>
    </row>
    <row r="4" spans="1:41" ht="20.100000000000001" customHeight="1" x14ac:dyDescent="0.25">
      <c r="A4" s="7" t="s">
        <v>11</v>
      </c>
      <c r="B4" s="8" t="s">
        <v>12</v>
      </c>
      <c r="C4" s="8"/>
      <c r="D4" s="8"/>
      <c r="E4" s="8"/>
      <c r="F4" s="8"/>
      <c r="G4" s="42">
        <v>1.9459264871535709</v>
      </c>
      <c r="H4" s="42">
        <v>0.49266411814512523</v>
      </c>
      <c r="I4" s="42">
        <v>2.8135715709374898</v>
      </c>
      <c r="J4" s="42">
        <v>3.6433706388214082</v>
      </c>
      <c r="K4" s="42">
        <v>4.2786291567456169</v>
      </c>
      <c r="L4" s="42">
        <v>3.1795989837859251</v>
      </c>
      <c r="M4" s="42">
        <v>3.9081659943146274</v>
      </c>
      <c r="N4" s="42">
        <v>4.1171803115816363</v>
      </c>
      <c r="O4" s="42">
        <v>0.88007357447617007</v>
      </c>
      <c r="P4" s="42">
        <v>1.1628071953769359</v>
      </c>
      <c r="Q4" s="42">
        <v>1.2314863762063144</v>
      </c>
      <c r="R4" s="42">
        <v>0.50498163197156831</v>
      </c>
      <c r="S4" s="42">
        <v>3.4943840929736902</v>
      </c>
      <c r="T4" s="42">
        <v>4.4829812133053037</v>
      </c>
      <c r="U4" s="42">
        <v>4.4518890433321578</v>
      </c>
      <c r="V4" s="42">
        <v>3.274252080677087</v>
      </c>
      <c r="W4" s="42">
        <v>3.5998765231013419</v>
      </c>
      <c r="X4" s="42">
        <v>3.6314605544765843</v>
      </c>
      <c r="Y4" s="42">
        <v>4.4013051409917514</v>
      </c>
      <c r="Z4" s="42">
        <v>2.4603994137170515</v>
      </c>
      <c r="AA4" s="43">
        <v>4.4887899163241087</v>
      </c>
      <c r="AB4" s="43">
        <v>3.7488766242237688</v>
      </c>
      <c r="AC4" s="43">
        <v>4.2128907232595623</v>
      </c>
      <c r="AD4" s="43">
        <v>4.3754675776264946</v>
      </c>
      <c r="AE4" s="43">
        <v>0.11105720500674465</v>
      </c>
      <c r="AF4" s="43">
        <v>3.3966472079703323</v>
      </c>
      <c r="AG4" s="43">
        <v>3.9372387713763999</v>
      </c>
      <c r="AH4" s="97">
        <v>1.6025582101063947</v>
      </c>
      <c r="AI4" s="110">
        <v>8.3235809115302288</v>
      </c>
      <c r="AJ4" s="110">
        <v>6.0746278257106923</v>
      </c>
      <c r="AK4" s="110">
        <v>3.9623877965672563</v>
      </c>
      <c r="AL4" s="110">
        <v>7.2446344605161102</v>
      </c>
      <c r="AM4" s="119">
        <v>0.84209922224094669</v>
      </c>
      <c r="AN4" s="119">
        <v>0.7908322854377019</v>
      </c>
      <c r="AO4" s="119">
        <v>1.182090275147857</v>
      </c>
    </row>
    <row r="5" spans="1:41" ht="20.100000000000001" customHeight="1" x14ac:dyDescent="0.25">
      <c r="A5" s="9"/>
      <c r="B5" s="10" t="s">
        <v>13</v>
      </c>
      <c r="C5" s="10"/>
      <c r="D5" s="10"/>
      <c r="E5" s="10"/>
      <c r="F5" s="10"/>
      <c r="G5" s="44">
        <v>1.6978408545663237</v>
      </c>
      <c r="H5" s="44">
        <v>-2.2775178682248876</v>
      </c>
      <c r="I5" s="44">
        <v>1.489550960391206</v>
      </c>
      <c r="J5" s="44">
        <v>6.0734816024947236</v>
      </c>
      <c r="K5" s="44">
        <v>6.9105140576575463</v>
      </c>
      <c r="L5" s="44">
        <v>0.66307938884426765</v>
      </c>
      <c r="M5" s="44">
        <v>5.802446003509365</v>
      </c>
      <c r="N5" s="44">
        <v>6.2210778476228246</v>
      </c>
      <c r="O5" s="44">
        <v>-4.1209708477827123</v>
      </c>
      <c r="P5" s="44">
        <v>-2.9883325298208696</v>
      </c>
      <c r="Q5" s="44">
        <v>-4.5289454517858712</v>
      </c>
      <c r="R5" s="44">
        <v>-6.2363413753060204</v>
      </c>
      <c r="S5" s="44">
        <v>5.3155564438667646</v>
      </c>
      <c r="T5" s="44">
        <v>7.8345352411402169</v>
      </c>
      <c r="U5" s="44">
        <v>8.480021888337653</v>
      </c>
      <c r="V5" s="44">
        <v>3.3210181829520291</v>
      </c>
      <c r="W5" s="44">
        <v>6.0532177209786875</v>
      </c>
      <c r="X5" s="44">
        <v>6.6683607954071134</v>
      </c>
      <c r="Y5" s="44">
        <v>7.8299815243239479</v>
      </c>
      <c r="Z5" s="44">
        <v>2.408001220788325</v>
      </c>
      <c r="AA5" s="45">
        <v>9.8343194871262796</v>
      </c>
      <c r="AB5" s="45">
        <v>4.0378750760798425</v>
      </c>
      <c r="AC5" s="45">
        <v>9.6761164799460886</v>
      </c>
      <c r="AD5" s="45">
        <v>10.649545850926813</v>
      </c>
      <c r="AE5" s="45">
        <v>-8.2877833630100639</v>
      </c>
      <c r="AF5" s="45">
        <v>3.903095235274634</v>
      </c>
      <c r="AG5" s="45">
        <v>3.0907747331483648</v>
      </c>
      <c r="AH5" s="98">
        <v>-4.4801885569800532</v>
      </c>
      <c r="AI5" s="111">
        <v>16.58202516280771</v>
      </c>
      <c r="AJ5" s="111">
        <v>10.726440287650419</v>
      </c>
      <c r="AK5" s="111">
        <v>2.9362877945619204</v>
      </c>
      <c r="AL5" s="111">
        <v>14.128571909651228</v>
      </c>
      <c r="AM5" s="118">
        <v>-6.2851310589199016</v>
      </c>
      <c r="AN5" s="118">
        <v>-6.7629556459832969</v>
      </c>
      <c r="AO5" s="118">
        <v>-5.1298851723848173</v>
      </c>
    </row>
    <row r="6" spans="1:41" ht="20.100000000000001" customHeight="1" x14ac:dyDescent="0.25">
      <c r="A6" s="11"/>
      <c r="B6" s="12" t="s">
        <v>14</v>
      </c>
      <c r="C6" s="12"/>
      <c r="D6" s="12"/>
      <c r="E6" s="12"/>
      <c r="F6" s="12"/>
      <c r="G6" s="46">
        <v>3.6048258817809486</v>
      </c>
      <c r="H6" s="46">
        <v>-2.5991481683014683</v>
      </c>
      <c r="I6" s="46">
        <v>3.4245506595503628</v>
      </c>
      <c r="J6" s="46">
        <v>10.077113575869244</v>
      </c>
      <c r="K6" s="46">
        <v>9.2704720737624378</v>
      </c>
      <c r="L6" s="46">
        <v>-2.1176236012423577</v>
      </c>
      <c r="M6" s="46">
        <v>5.3919375527321289</v>
      </c>
      <c r="N6" s="46">
        <v>7.7192339416834566</v>
      </c>
      <c r="O6" s="46">
        <v>-8.1881001738010273</v>
      </c>
      <c r="P6" s="46">
        <v>-5.189178818725626</v>
      </c>
      <c r="Q6" s="46">
        <v>-9.3215567800061567</v>
      </c>
      <c r="R6" s="46">
        <v>-13.127465727026276</v>
      </c>
      <c r="S6" s="46">
        <v>3.7781160334738217</v>
      </c>
      <c r="T6" s="46">
        <v>7.4153645014703784</v>
      </c>
      <c r="U6" s="46">
        <v>8.3187446876256779</v>
      </c>
      <c r="V6" s="46">
        <v>0.6616956130503171</v>
      </c>
      <c r="W6" s="46">
        <v>4.8289545585997962</v>
      </c>
      <c r="X6" s="46">
        <v>6.8319112670776505</v>
      </c>
      <c r="Y6" s="46">
        <v>11.039209964072905</v>
      </c>
      <c r="Z6" s="46">
        <v>-2.1989908950181825E-2</v>
      </c>
      <c r="AA6" s="47">
        <v>9.5683292887206477</v>
      </c>
      <c r="AB6" s="47">
        <v>-1.2125725417155451</v>
      </c>
      <c r="AC6" s="47">
        <v>7.4917335343722726</v>
      </c>
      <c r="AD6" s="47">
        <v>9.9040862645010606</v>
      </c>
      <c r="AE6" s="47">
        <v>-11.803602605951468</v>
      </c>
      <c r="AF6" s="47">
        <v>9.0826623473782888</v>
      </c>
      <c r="AG6" s="47">
        <v>9.258561759769151</v>
      </c>
      <c r="AH6" s="99">
        <v>-7.8080005406598048</v>
      </c>
      <c r="AI6" s="111">
        <v>30.59847149503878</v>
      </c>
      <c r="AJ6" s="111">
        <v>15.124142241557109</v>
      </c>
      <c r="AK6" s="111">
        <v>1.4735484383087396</v>
      </c>
      <c r="AL6" s="111">
        <v>25.484752558713367</v>
      </c>
      <c r="AM6" s="118">
        <v>-13.86548606204498</v>
      </c>
      <c r="AN6" s="118">
        <v>-12.088682384902199</v>
      </c>
      <c r="AO6" s="118">
        <v>-11.142147368200099</v>
      </c>
    </row>
    <row r="7" spans="1:41" ht="15.75" x14ac:dyDescent="0.25">
      <c r="A7" s="11"/>
      <c r="B7" s="12" t="s">
        <v>15</v>
      </c>
      <c r="C7" s="12"/>
      <c r="D7" s="12"/>
      <c r="E7" s="12"/>
      <c r="F7" s="12"/>
      <c r="G7" s="46">
        <v>-1.2698196615216539</v>
      </c>
      <c r="H7" s="46">
        <v>-2.3610057655526373</v>
      </c>
      <c r="I7" s="46">
        <v>-1.5841852585057214</v>
      </c>
      <c r="J7" s="46">
        <v>0.32251988002507392</v>
      </c>
      <c r="K7" s="46">
        <v>2.4648815751736164</v>
      </c>
      <c r="L7" s="46">
        <v>5.3936208682850095</v>
      </c>
      <c r="M7" s="46">
        <v>6.0187725815817217</v>
      </c>
      <c r="N7" s="46">
        <v>4.6865838227964085</v>
      </c>
      <c r="O7" s="46">
        <v>3.2502699509771693</v>
      </c>
      <c r="P7" s="46">
        <v>3.0162777673371499</v>
      </c>
      <c r="Q7" s="46">
        <v>3.2155846814260869</v>
      </c>
      <c r="R7" s="46">
        <v>5.0073045658513005</v>
      </c>
      <c r="S7" s="46">
        <v>9.0908805700173687</v>
      </c>
      <c r="T7" s="46">
        <v>9.9048234960587891</v>
      </c>
      <c r="U7" s="46">
        <v>9.9786135558559188</v>
      </c>
      <c r="V7" s="46">
        <v>7.8528235038042515</v>
      </c>
      <c r="W7" s="46">
        <v>10.184287758320455</v>
      </c>
      <c r="X7" s="46">
        <v>8.9878845462211032</v>
      </c>
      <c r="Y7" s="46">
        <v>6.4922391657198819</v>
      </c>
      <c r="Z7" s="46">
        <v>6.2499388365212294</v>
      </c>
      <c r="AA7" s="47">
        <v>10.264697834761847</v>
      </c>
      <c r="AB7" s="47">
        <v>12.719093701337101</v>
      </c>
      <c r="AC7" s="47">
        <v>12.060483367914074</v>
      </c>
      <c r="AD7" s="47">
        <v>12.511781159635916</v>
      </c>
      <c r="AE7" s="47">
        <v>-2.1267066829821175</v>
      </c>
      <c r="AF7" s="47">
        <v>-1.3785041039522525</v>
      </c>
      <c r="AG7" s="47">
        <v>-1.4836266196393382</v>
      </c>
      <c r="AH7" s="99">
        <v>-0.56812995916135378</v>
      </c>
      <c r="AI7" s="111">
        <v>-1.7622171539593978</v>
      </c>
      <c r="AJ7" s="111">
        <v>-0.30290649416888016</v>
      </c>
      <c r="AK7" s="111">
        <v>1.0903864160794967</v>
      </c>
      <c r="AL7" s="111">
        <v>1.1706494659503193</v>
      </c>
      <c r="AM7" s="118">
        <v>5.5343753320889135</v>
      </c>
      <c r="AN7" s="118">
        <v>5.5159061896947037</v>
      </c>
      <c r="AO7" s="118">
        <v>4.844241251822595</v>
      </c>
    </row>
    <row r="8" spans="1:41" ht="19.5" customHeight="1" x14ac:dyDescent="0.25">
      <c r="A8" s="11"/>
      <c r="B8" s="36" t="s">
        <v>49</v>
      </c>
      <c r="C8" s="12"/>
      <c r="D8" s="12"/>
      <c r="E8" s="12"/>
      <c r="F8" s="12"/>
      <c r="G8" s="46">
        <v>2.3326147906872707</v>
      </c>
      <c r="H8" s="46">
        <v>3.8716356891852932</v>
      </c>
      <c r="I8" s="46">
        <v>6.0017255326832775</v>
      </c>
      <c r="J8" s="46">
        <v>8.7000257878940612</v>
      </c>
      <c r="K8" s="46">
        <v>11.936427745670496</v>
      </c>
      <c r="L8" s="46">
        <v>11.706178775251285</v>
      </c>
      <c r="M8" s="46">
        <v>8.1883203349295322</v>
      </c>
      <c r="N8" s="46">
        <v>1.6993732967443886</v>
      </c>
      <c r="O8" s="46">
        <v>-7.3458816866534988</v>
      </c>
      <c r="P8" s="46">
        <v>-12.307682185068403</v>
      </c>
      <c r="Q8" s="46">
        <v>-13.703619706218584</v>
      </c>
      <c r="R8" s="46">
        <v>-11.551745207285503</v>
      </c>
      <c r="S8" s="46">
        <v>-5.3557002700899137</v>
      </c>
      <c r="T8" s="46">
        <v>-2.1161621949527532</v>
      </c>
      <c r="U8" s="46">
        <v>-2.3791711702759621</v>
      </c>
      <c r="V8" s="46">
        <v>-6.3771191542842942</v>
      </c>
      <c r="W8" s="46">
        <v>-13.950368845836792</v>
      </c>
      <c r="X8" s="46">
        <v>-16.619143328577824</v>
      </c>
      <c r="Y8" s="46">
        <v>-14.447992275113375</v>
      </c>
      <c r="Z8" s="46">
        <v>-6.9043831205656492</v>
      </c>
      <c r="AA8" s="47">
        <v>9.0987262155051809</v>
      </c>
      <c r="AB8" s="47">
        <v>15.979709462939056</v>
      </c>
      <c r="AC8" s="47">
        <v>12.660354921368295</v>
      </c>
      <c r="AD8" s="47">
        <v>-0.49430426523329629</v>
      </c>
      <c r="AE8" s="47">
        <v>-23.582720173262345</v>
      </c>
      <c r="AF8" s="47">
        <v>-31.164692203858891</v>
      </c>
      <c r="AG8" s="47">
        <v>-26.749258599563902</v>
      </c>
      <c r="AH8" s="99">
        <v>-8.4045816435841232</v>
      </c>
      <c r="AI8" s="111">
        <v>34.155534927247231</v>
      </c>
      <c r="AJ8" s="111">
        <v>61.424773804620173</v>
      </c>
      <c r="AK8" s="111">
        <v>60.953422486675066</v>
      </c>
      <c r="AL8" s="111">
        <v>35.241514093071316</v>
      </c>
      <c r="AM8" s="118">
        <v>-1.564317807438627</v>
      </c>
      <c r="AN8" s="118">
        <v>-19.226988572009645</v>
      </c>
      <c r="AO8" s="118">
        <v>-26.758801773328926</v>
      </c>
    </row>
    <row r="9" spans="1:41" ht="15.75" x14ac:dyDescent="0.25">
      <c r="A9" s="11"/>
      <c r="B9" s="12" t="s">
        <v>16</v>
      </c>
      <c r="C9" s="12"/>
      <c r="D9" s="12"/>
      <c r="E9" s="12"/>
      <c r="F9" s="12"/>
      <c r="G9" s="46">
        <v>2.2461870938635276</v>
      </c>
      <c r="H9" s="46">
        <v>2.8639110868085904</v>
      </c>
      <c r="I9" s="46">
        <v>3.7010879727520818</v>
      </c>
      <c r="J9" s="46">
        <v>2.7903318182546766</v>
      </c>
      <c r="K9" s="46">
        <v>3.2032897602521704</v>
      </c>
      <c r="L9" s="46">
        <v>5.2446339147666388</v>
      </c>
      <c r="M9" s="46">
        <v>3.0549792778827412</v>
      </c>
      <c r="N9" s="46">
        <v>3.1618929644310567</v>
      </c>
      <c r="O9" s="46">
        <v>3.2229931072810025</v>
      </c>
      <c r="P9" s="46">
        <v>3.9720164532579538</v>
      </c>
      <c r="Q9" s="46">
        <v>3.8797850925492483</v>
      </c>
      <c r="R9" s="46">
        <v>3.6021391256305657</v>
      </c>
      <c r="S9" s="46">
        <v>2.6583911022135531</v>
      </c>
      <c r="T9" s="46">
        <v>2.3736295243786731</v>
      </c>
      <c r="U9" s="46">
        <v>2.7299270386928587</v>
      </c>
      <c r="V9" s="46">
        <v>3.3459173844759382</v>
      </c>
      <c r="W9" s="46">
        <v>2.4766203314076751</v>
      </c>
      <c r="X9" s="46">
        <v>1.5417857882336072</v>
      </c>
      <c r="Y9" s="46">
        <v>2.8363593402115361</v>
      </c>
      <c r="Z9" s="46">
        <v>2.521354764660555</v>
      </c>
      <c r="AA9" s="47">
        <v>2.0831124394914866</v>
      </c>
      <c r="AB9" s="47">
        <v>3.8578453061795841</v>
      </c>
      <c r="AC9" s="47">
        <v>1.639050322746229</v>
      </c>
      <c r="AD9" s="47">
        <v>1.699843620381742</v>
      </c>
      <c r="AE9" s="47">
        <v>4.1102657909568308</v>
      </c>
      <c r="AF9" s="47">
        <v>2.4679217643707858</v>
      </c>
      <c r="AG9" s="47">
        <v>3.9107842482566184</v>
      </c>
      <c r="AH9" s="99">
        <v>4.1202183256590246</v>
      </c>
      <c r="AI9" s="111">
        <v>4.70047999071204</v>
      </c>
      <c r="AJ9" s="111">
        <v>3.0010060162418739</v>
      </c>
      <c r="AK9" s="111">
        <v>4.8492526899489548</v>
      </c>
      <c r="AL9" s="111">
        <v>4.7475825185025116</v>
      </c>
      <c r="AM9" s="118">
        <v>4.6044030006627423</v>
      </c>
      <c r="AN9" s="118">
        <v>6.898784098338794</v>
      </c>
      <c r="AO9" s="118">
        <v>4.4231813228188201</v>
      </c>
    </row>
    <row r="10" spans="1:41" ht="15.75" x14ac:dyDescent="0.25">
      <c r="A10" s="11"/>
      <c r="B10" s="12" t="s">
        <v>17</v>
      </c>
      <c r="C10" s="12"/>
      <c r="D10" s="12"/>
      <c r="E10" s="12"/>
      <c r="F10" s="12"/>
      <c r="G10" s="46">
        <v>-2.9232479264985956</v>
      </c>
      <c r="H10" s="46">
        <v>-3.3891444321554665</v>
      </c>
      <c r="I10" s="46">
        <v>-3.1495369768793191</v>
      </c>
      <c r="J10" s="46">
        <v>-2.1896916616963136</v>
      </c>
      <c r="K10" s="46">
        <v>-0.48141790402882467</v>
      </c>
      <c r="L10" s="46">
        <v>1.3050257153369937</v>
      </c>
      <c r="M10" s="46">
        <v>3.1479653627562998</v>
      </c>
      <c r="N10" s="46">
        <v>5.0237569562721074</v>
      </c>
      <c r="O10" s="46">
        <v>6.9077831025491587</v>
      </c>
      <c r="P10" s="46">
        <v>7.7752129917649571</v>
      </c>
      <c r="Q10" s="46">
        <v>7.6439825129984706</v>
      </c>
      <c r="R10" s="46">
        <v>6.5585697983425062</v>
      </c>
      <c r="S10" s="46">
        <v>4.5861605358875845</v>
      </c>
      <c r="T10" s="46">
        <v>3.3374494649541564</v>
      </c>
      <c r="U10" s="46">
        <v>2.7574011324023484</v>
      </c>
      <c r="V10" s="46">
        <v>2.8119232538451167</v>
      </c>
      <c r="W10" s="46">
        <v>3.4850054357206783</v>
      </c>
      <c r="X10" s="46">
        <v>3.6971014044366424</v>
      </c>
      <c r="Y10" s="46">
        <v>3.4555122782063075</v>
      </c>
      <c r="Z10" s="46">
        <v>2.7718973178463946</v>
      </c>
      <c r="AA10" s="47">
        <v>-1.0534559614667671</v>
      </c>
      <c r="AB10" s="47">
        <v>-1.4000160739154524</v>
      </c>
      <c r="AC10" s="47">
        <v>0.51940698216480996</v>
      </c>
      <c r="AD10" s="47">
        <v>4.6832932078013698</v>
      </c>
      <c r="AE10" s="47">
        <v>15.65421530149726</v>
      </c>
      <c r="AF10" s="47">
        <v>20.072180608072117</v>
      </c>
      <c r="AG10" s="47">
        <v>19.546663526614097</v>
      </c>
      <c r="AH10" s="99">
        <v>14.45449702256208</v>
      </c>
      <c r="AI10" s="111">
        <v>4.2484495493697381</v>
      </c>
      <c r="AJ10" s="111">
        <v>-1.2302405350077095</v>
      </c>
      <c r="AK10" s="111">
        <v>-3.4745189357861364</v>
      </c>
      <c r="AL10" s="111">
        <v>-2.8165437463423757</v>
      </c>
      <c r="AM10" s="118">
        <v>0.78619878765506712</v>
      </c>
      <c r="AN10" s="118">
        <v>3.177413233196603</v>
      </c>
      <c r="AO10" s="118">
        <v>4.2470856083770485</v>
      </c>
    </row>
    <row r="11" spans="1:41" ht="15.75" x14ac:dyDescent="0.25">
      <c r="A11" s="11"/>
      <c r="B11" s="12" t="s">
        <v>18</v>
      </c>
      <c r="C11" s="12"/>
      <c r="D11" s="12"/>
      <c r="E11" s="12"/>
      <c r="F11" s="12"/>
      <c r="G11" s="46">
        <v>1.1563754912846891</v>
      </c>
      <c r="H11" s="46">
        <v>1.2121283757085211</v>
      </c>
      <c r="I11" s="46">
        <v>1.198239855651595</v>
      </c>
      <c r="J11" s="46">
        <v>1.2655654979547792</v>
      </c>
      <c r="K11" s="46">
        <v>1.4153655652519248</v>
      </c>
      <c r="L11" s="46">
        <v>1.6142508364013874</v>
      </c>
      <c r="M11" s="46">
        <v>1.4971852552854603</v>
      </c>
      <c r="N11" s="46">
        <v>1.6565247956204621</v>
      </c>
      <c r="O11" s="46">
        <v>0.74814509614364866</v>
      </c>
      <c r="P11" s="46">
        <v>0.81222030484773278</v>
      </c>
      <c r="Q11" s="46">
        <v>0.72519618933168939</v>
      </c>
      <c r="R11" s="46">
        <v>0.78077318807618923</v>
      </c>
      <c r="S11" s="46">
        <v>0.68771260092868047</v>
      </c>
      <c r="T11" s="46">
        <v>0.60798314590286839</v>
      </c>
      <c r="U11" s="46">
        <v>0.64999669227758794</v>
      </c>
      <c r="V11" s="46">
        <v>0.59700642001951909</v>
      </c>
      <c r="W11" s="46">
        <v>0.70419591385488811</v>
      </c>
      <c r="X11" s="46">
        <v>0.73596175524686114</v>
      </c>
      <c r="Y11" s="46">
        <v>0.72904860754323675</v>
      </c>
      <c r="Z11" s="46">
        <v>0.74593068924271311</v>
      </c>
      <c r="AA11" s="47">
        <v>0.35201766559676173</v>
      </c>
      <c r="AB11" s="47">
        <v>0.36018741615376371</v>
      </c>
      <c r="AC11" s="47">
        <v>0.34239514105749436</v>
      </c>
      <c r="AD11" s="47">
        <v>0.34415139499945724</v>
      </c>
      <c r="AE11" s="47">
        <v>0.57709114815982332</v>
      </c>
      <c r="AF11" s="47">
        <v>0.60184802504177526</v>
      </c>
      <c r="AG11" s="47">
        <v>0.57891039055542137</v>
      </c>
      <c r="AH11" s="99">
        <v>0.61366962601034913</v>
      </c>
      <c r="AI11" s="112">
        <v>0.71131744533738583</v>
      </c>
      <c r="AJ11" s="111">
        <v>0.7726729980214202</v>
      </c>
      <c r="AK11" s="111">
        <v>0.70306503338821358</v>
      </c>
      <c r="AL11" s="111">
        <v>0.89019905330769689</v>
      </c>
      <c r="AM11" s="118">
        <v>-6.2810508232828965E-2</v>
      </c>
      <c r="AN11" s="118">
        <v>1.9604434983621672</v>
      </c>
      <c r="AO11" s="118">
        <v>0.50146411450602102</v>
      </c>
    </row>
    <row r="12" spans="1:41" ht="20.100000000000001" customHeight="1" x14ac:dyDescent="0.25">
      <c r="A12" s="7" t="s">
        <v>19</v>
      </c>
      <c r="B12" s="8" t="s">
        <v>20</v>
      </c>
      <c r="C12" s="8"/>
      <c r="D12" s="8"/>
      <c r="E12" s="8"/>
      <c r="F12" s="8"/>
      <c r="G12" s="48">
        <v>3.1985058574221403</v>
      </c>
      <c r="H12" s="48">
        <v>4.730869257625181</v>
      </c>
      <c r="I12" s="48">
        <v>6.0250437041596605</v>
      </c>
      <c r="J12" s="48">
        <v>4.4090692939867893</v>
      </c>
      <c r="K12" s="48">
        <v>9.6172407317131956</v>
      </c>
      <c r="L12" s="48">
        <v>8.7624740114665265</v>
      </c>
      <c r="M12" s="48">
        <v>7.2498057607269573</v>
      </c>
      <c r="N12" s="48">
        <v>11.197148688979762</v>
      </c>
      <c r="O12" s="48">
        <v>5.8640179851791041</v>
      </c>
      <c r="P12" s="48">
        <v>-1.4096407367920505</v>
      </c>
      <c r="Q12" s="48">
        <v>-2.7278884393079128</v>
      </c>
      <c r="R12" s="48">
        <v>-0.54437691083140116</v>
      </c>
      <c r="S12" s="48">
        <v>-2.4909379063630999</v>
      </c>
      <c r="T12" s="48">
        <v>1.3642650795777422</v>
      </c>
      <c r="U12" s="48">
        <v>-0.56504847001843661</v>
      </c>
      <c r="V12" s="48">
        <v>-20.881510268075441</v>
      </c>
      <c r="W12" s="48">
        <v>0.36526122505409209</v>
      </c>
      <c r="X12" s="48">
        <v>5.3409254233306447</v>
      </c>
      <c r="Y12" s="48">
        <v>3.7564072818883298</v>
      </c>
      <c r="Z12" s="48">
        <v>27.014244519462373</v>
      </c>
      <c r="AA12" s="49">
        <v>6.471133861628303</v>
      </c>
      <c r="AB12" s="49">
        <v>2.3323059199779266</v>
      </c>
      <c r="AC12" s="49">
        <v>7.8660970895756179</v>
      </c>
      <c r="AD12" s="49">
        <v>11.340629360643504</v>
      </c>
      <c r="AE12" s="49">
        <v>-0.61336818420683414</v>
      </c>
      <c r="AF12" s="49">
        <v>1.4554248526089282</v>
      </c>
      <c r="AG12" s="49">
        <v>-6.9564428290626097</v>
      </c>
      <c r="AH12" s="100">
        <v>-8.8433257292070095</v>
      </c>
      <c r="AI12" s="112">
        <v>-4.5834145157432289</v>
      </c>
      <c r="AJ12" s="112">
        <v>-1.2076452928544938</v>
      </c>
      <c r="AK12" s="112">
        <v>3.3137419133923913</v>
      </c>
      <c r="AL12" s="112">
        <v>-2.9006202075136827</v>
      </c>
      <c r="AM12" s="119">
        <v>-0.9093325991405834</v>
      </c>
      <c r="AN12" s="119">
        <v>-0.99497608368108104</v>
      </c>
      <c r="AO12" s="119">
        <v>-1.1358529334510479</v>
      </c>
    </row>
    <row r="13" spans="1:41" ht="20.100000000000001" customHeight="1" x14ac:dyDescent="0.25">
      <c r="A13" s="13"/>
      <c r="B13" s="14" t="s">
        <v>21</v>
      </c>
      <c r="C13" s="14"/>
      <c r="D13" s="14"/>
      <c r="E13" s="14"/>
      <c r="F13" s="14"/>
      <c r="G13" s="46">
        <v>-5.4763568600046604</v>
      </c>
      <c r="H13" s="46">
        <v>-0.11953551912567972</v>
      </c>
      <c r="I13" s="46">
        <v>-0.19645908652337063</v>
      </c>
      <c r="J13" s="46">
        <v>2.2099608295065076</v>
      </c>
      <c r="K13" s="46">
        <v>7.626481677715069</v>
      </c>
      <c r="L13" s="46">
        <v>7.9512167322049354</v>
      </c>
      <c r="M13" s="46">
        <v>7.8947981456891858</v>
      </c>
      <c r="N13" s="46">
        <v>5.5959227834405878</v>
      </c>
      <c r="O13" s="46">
        <v>3.9943902229600203</v>
      </c>
      <c r="P13" s="46">
        <v>-0.53267307915658701</v>
      </c>
      <c r="Q13" s="46">
        <v>0.3395155022022589</v>
      </c>
      <c r="R13" s="46">
        <v>-1.3179678273483764</v>
      </c>
      <c r="S13" s="46">
        <v>-7.3846966802992187</v>
      </c>
      <c r="T13" s="46">
        <v>-4.7597564923864022</v>
      </c>
      <c r="U13" s="46">
        <v>-2.3379040630900572</v>
      </c>
      <c r="V13" s="46">
        <v>-14.426234883301547</v>
      </c>
      <c r="W13" s="46">
        <v>3.0340491034548389</v>
      </c>
      <c r="X13" s="46">
        <v>9.3064727353775467E-2</v>
      </c>
      <c r="Y13" s="46">
        <v>-2.9463444727811483</v>
      </c>
      <c r="Z13" s="46">
        <v>7.601185230596319</v>
      </c>
      <c r="AA13" s="47">
        <v>3.7078483173936547</v>
      </c>
      <c r="AB13" s="47">
        <v>-11.134556711132888</v>
      </c>
      <c r="AC13" s="47">
        <v>-14.013212408767401</v>
      </c>
      <c r="AD13" s="47">
        <v>-4.865962005258254</v>
      </c>
      <c r="AE13" s="47">
        <v>-17.583291617998782</v>
      </c>
      <c r="AF13" s="47">
        <v>-1.1258481452012035</v>
      </c>
      <c r="AG13" s="47">
        <v>6.8577689479694186</v>
      </c>
      <c r="AH13" s="99">
        <v>1.2202273266042027</v>
      </c>
      <c r="AI13" s="111">
        <v>6.0407485642171252</v>
      </c>
      <c r="AJ13" s="111">
        <v>-3.4166370963653776</v>
      </c>
      <c r="AK13" s="111">
        <v>-6.2200040766660294</v>
      </c>
      <c r="AL13" s="111">
        <v>-11.613889334007183</v>
      </c>
      <c r="AM13" s="118">
        <v>-6.2522274833256972</v>
      </c>
      <c r="AN13" s="118">
        <v>-2.3264052905054342</v>
      </c>
      <c r="AO13" s="118">
        <v>-3.9558181351143133</v>
      </c>
    </row>
    <row r="14" spans="1:41" ht="20.100000000000001" customHeight="1" x14ac:dyDescent="0.25">
      <c r="A14" s="13"/>
      <c r="B14" s="10" t="s">
        <v>22</v>
      </c>
      <c r="C14" s="10"/>
      <c r="D14" s="10"/>
      <c r="E14" s="10"/>
      <c r="F14" s="10"/>
      <c r="G14" s="44">
        <v>1.443826907337975</v>
      </c>
      <c r="H14" s="44">
        <v>5.0875342627136888</v>
      </c>
      <c r="I14" s="44">
        <v>6.2350276026480245</v>
      </c>
      <c r="J14" s="44">
        <v>6.446829218175365</v>
      </c>
      <c r="K14" s="44">
        <v>11.087394948318231</v>
      </c>
      <c r="L14" s="44">
        <v>5.7495433197305212</v>
      </c>
      <c r="M14" s="44">
        <v>6.5205679925708582</v>
      </c>
      <c r="N14" s="44">
        <v>5.3234634147603543</v>
      </c>
      <c r="O14" s="44">
        <v>2.5937100108808453</v>
      </c>
      <c r="P14" s="44">
        <v>4.7979528247061642</v>
      </c>
      <c r="Q14" s="44">
        <v>3.4795423097613742</v>
      </c>
      <c r="R14" s="44">
        <v>7.2419378228844256</v>
      </c>
      <c r="S14" s="44">
        <v>0.42886780142676884</v>
      </c>
      <c r="T14" s="44">
        <v>-0.98822540641599899</v>
      </c>
      <c r="U14" s="44">
        <v>-6.8562525992598484</v>
      </c>
      <c r="V14" s="44">
        <v>-22.874174165660534</v>
      </c>
      <c r="W14" s="44">
        <v>-0.31520142297135623</v>
      </c>
      <c r="X14" s="44">
        <v>6.1277069816520591</v>
      </c>
      <c r="Y14" s="44">
        <v>9.3490304982420724</v>
      </c>
      <c r="Z14" s="44">
        <v>30.402124719949608</v>
      </c>
      <c r="AA14" s="45">
        <v>9.6666027770410778</v>
      </c>
      <c r="AB14" s="45">
        <v>6.2235852330717591</v>
      </c>
      <c r="AC14" s="45">
        <v>13.837117456510811</v>
      </c>
      <c r="AD14" s="45">
        <v>13.395711083622871</v>
      </c>
      <c r="AE14" s="45">
        <v>1.2081500259717615</v>
      </c>
      <c r="AF14" s="45">
        <v>0.75483594351084093</v>
      </c>
      <c r="AG14" s="45">
        <v>-9.1746121787166715</v>
      </c>
      <c r="AH14" s="98">
        <v>-12.438363929577079</v>
      </c>
      <c r="AI14" s="111">
        <v>1.8385135725350636</v>
      </c>
      <c r="AJ14" s="111">
        <v>1.6564861485517639</v>
      </c>
      <c r="AK14" s="111">
        <v>3.2040382324248924</v>
      </c>
      <c r="AL14" s="111">
        <v>5.5424140128136798</v>
      </c>
      <c r="AM14" s="118">
        <v>2.2165528487123822</v>
      </c>
      <c r="AN14" s="118">
        <v>0.7772005395496393</v>
      </c>
      <c r="AO14" s="118">
        <v>1.63797431694708</v>
      </c>
    </row>
    <row r="15" spans="1:41" ht="20.100000000000001" customHeight="1" x14ac:dyDescent="0.25">
      <c r="A15" s="13"/>
      <c r="B15" s="14" t="s">
        <v>23</v>
      </c>
      <c r="C15" s="14"/>
      <c r="D15" s="14"/>
      <c r="E15" s="14"/>
      <c r="F15" s="14"/>
      <c r="G15" s="46">
        <v>7.8288787039682006E-2</v>
      </c>
      <c r="H15" s="46">
        <v>4.3717004050348507</v>
      </c>
      <c r="I15" s="46">
        <v>5.6779833953924941</v>
      </c>
      <c r="J15" s="46">
        <v>5.8708561071347365</v>
      </c>
      <c r="K15" s="46">
        <v>12.195070595177725</v>
      </c>
      <c r="L15" s="46">
        <v>5.2581249873422831</v>
      </c>
      <c r="M15" s="46">
        <v>6.2611117756137702</v>
      </c>
      <c r="N15" s="46">
        <v>4.5166989119838519</v>
      </c>
      <c r="O15" s="46">
        <v>0.68433220563333119</v>
      </c>
      <c r="P15" s="46">
        <v>3.5941819627608451</v>
      </c>
      <c r="Q15" s="46">
        <v>2.2943413486788078</v>
      </c>
      <c r="R15" s="46">
        <v>7.6178869952331363</v>
      </c>
      <c r="S15" s="46">
        <v>-0.64126645511093372</v>
      </c>
      <c r="T15" s="46">
        <v>-2.1146419976509678</v>
      </c>
      <c r="U15" s="46">
        <v>-9.589441238596585</v>
      </c>
      <c r="V15" s="46">
        <v>-31.229919325545463</v>
      </c>
      <c r="W15" s="46">
        <v>-2.558677259037867</v>
      </c>
      <c r="X15" s="46">
        <v>5.5727764576469774</v>
      </c>
      <c r="Y15" s="46">
        <v>9.5754749229709937</v>
      </c>
      <c r="Z15" s="46">
        <v>40.614682582932815</v>
      </c>
      <c r="AA15" s="47">
        <v>10.179206698048745</v>
      </c>
      <c r="AB15" s="47">
        <v>5.6251663707661805</v>
      </c>
      <c r="AC15" s="47">
        <v>15.841026921959852</v>
      </c>
      <c r="AD15" s="47">
        <v>15.513626129321906</v>
      </c>
      <c r="AE15" s="47">
        <v>-1.3127123235477711</v>
      </c>
      <c r="AF15" s="47">
        <v>-1.8556201416687514</v>
      </c>
      <c r="AG15" s="47">
        <v>-14.472111281818584</v>
      </c>
      <c r="AH15" s="99">
        <v>-19.51802348978137</v>
      </c>
      <c r="AI15" s="111">
        <v>-0.65385020315802933</v>
      </c>
      <c r="AJ15" s="111">
        <v>-0.80073572040653573</v>
      </c>
      <c r="AK15" s="111">
        <v>1.30363253480526</v>
      </c>
      <c r="AL15" s="111">
        <v>4.1810185221601728</v>
      </c>
      <c r="AM15" s="118">
        <v>-0.84252926999666045</v>
      </c>
      <c r="AN15" s="118">
        <v>-2.6508191904248974</v>
      </c>
      <c r="AO15" s="118">
        <v>-0.88738708019937462</v>
      </c>
    </row>
    <row r="16" spans="1:41" ht="15.75" x14ac:dyDescent="0.25">
      <c r="A16" s="13"/>
      <c r="B16" s="14" t="s">
        <v>24</v>
      </c>
      <c r="C16" s="14"/>
      <c r="D16" s="14"/>
      <c r="E16" s="14"/>
      <c r="F16" s="14"/>
      <c r="G16" s="46">
        <v>6.9423423632942516</v>
      </c>
      <c r="H16" s="46">
        <v>8.7877545503934016</v>
      </c>
      <c r="I16" s="46">
        <v>9.68299674581794</v>
      </c>
      <c r="J16" s="46">
        <v>9.6481650637940675</v>
      </c>
      <c r="K16" s="46">
        <v>8.7382774332436242</v>
      </c>
      <c r="L16" s="46">
        <v>8.4236400086496346</v>
      </c>
      <c r="M16" s="46">
        <v>8.6612892440143021</v>
      </c>
      <c r="N16" s="46">
        <v>9.4171565193807094</v>
      </c>
      <c r="O16" s="46">
        <v>10.664624473096085</v>
      </c>
      <c r="P16" s="46">
        <v>10.471501408942729</v>
      </c>
      <c r="Q16" s="46">
        <v>8.9279559946707554</v>
      </c>
      <c r="R16" s="46">
        <v>6.1430720309393338</v>
      </c>
      <c r="S16" s="46">
        <v>2.2392335252470863</v>
      </c>
      <c r="T16" s="46">
        <v>0.40399001047746186</v>
      </c>
      <c r="U16" s="46">
        <v>0.46959435127333915</v>
      </c>
      <c r="V16" s="46">
        <v>2.3810854914599222</v>
      </c>
      <c r="W16" s="46">
        <v>6.1856234257320564</v>
      </c>
      <c r="X16" s="46">
        <v>8.8455355129164239</v>
      </c>
      <c r="Y16" s="46">
        <v>10.290518408070138</v>
      </c>
      <c r="Z16" s="46">
        <v>10.518730290390987</v>
      </c>
      <c r="AA16" s="47">
        <v>9.5958783410430044</v>
      </c>
      <c r="AB16" s="47">
        <v>8.9629883294310986</v>
      </c>
      <c r="AC16" s="47">
        <v>8.5963535121690597</v>
      </c>
      <c r="AD16" s="47">
        <v>8.475938711130965</v>
      </c>
      <c r="AE16" s="47">
        <v>8.9325864103403205</v>
      </c>
      <c r="AF16" s="47">
        <v>9.1519760728725004</v>
      </c>
      <c r="AG16" s="47">
        <v>9.2876253104589495</v>
      </c>
      <c r="AH16" s="99">
        <v>9.3442587071453005</v>
      </c>
      <c r="AI16" s="111">
        <v>8.8699997347538186</v>
      </c>
      <c r="AJ16" s="111">
        <v>8.8360793165479947</v>
      </c>
      <c r="AK16" s="111">
        <v>9.0304666460503853</v>
      </c>
      <c r="AL16" s="111">
        <v>9.4387681757902726</v>
      </c>
      <c r="AM16" s="118">
        <v>10.154861009613853</v>
      </c>
      <c r="AN16" s="118">
        <v>9.8660659458068096</v>
      </c>
      <c r="AO16" s="118">
        <v>8.6807540905686835</v>
      </c>
    </row>
    <row r="17" spans="1:41" ht="15.75" x14ac:dyDescent="0.25">
      <c r="A17" s="13"/>
      <c r="B17" s="14" t="s">
        <v>25</v>
      </c>
      <c r="C17" s="14"/>
      <c r="D17" s="14"/>
      <c r="E17" s="14"/>
      <c r="F17" s="14"/>
      <c r="G17" s="46">
        <v>4.4094000772015862</v>
      </c>
      <c r="H17" s="46">
        <v>5.629761590242488</v>
      </c>
      <c r="I17" s="46">
        <v>6.2978864954184033</v>
      </c>
      <c r="J17" s="46">
        <v>6.4193981224878849</v>
      </c>
      <c r="K17" s="46">
        <v>6.0135330052572655</v>
      </c>
      <c r="L17" s="46">
        <v>5.7549191691348645</v>
      </c>
      <c r="M17" s="46">
        <v>5.6360816417302839</v>
      </c>
      <c r="N17" s="46">
        <v>5.6505923986336137</v>
      </c>
      <c r="O17" s="46">
        <v>5.792949208521514</v>
      </c>
      <c r="P17" s="46">
        <v>5.8859275587852755</v>
      </c>
      <c r="Q17" s="46">
        <v>5.9313506708584596</v>
      </c>
      <c r="R17" s="46">
        <v>5.9310924035486101</v>
      </c>
      <c r="S17" s="46">
        <v>5.8870642630370673</v>
      </c>
      <c r="T17" s="46">
        <v>5.873442304810883</v>
      </c>
      <c r="U17" s="46">
        <v>5.8889401345810555</v>
      </c>
      <c r="V17" s="46">
        <v>5.9323259293643682</v>
      </c>
      <c r="W17" s="46">
        <v>6.0024198716604804</v>
      </c>
      <c r="X17" s="46">
        <v>6.0746218291620524</v>
      </c>
      <c r="Y17" s="46">
        <v>6.1487624127296581</v>
      </c>
      <c r="Z17" s="46">
        <v>6.2246774475084532</v>
      </c>
      <c r="AA17" s="47">
        <v>6.3053377708872205</v>
      </c>
      <c r="AB17" s="47">
        <v>6.3310095174777814</v>
      </c>
      <c r="AC17" s="47">
        <v>6.3053573761660715</v>
      </c>
      <c r="AD17" s="47">
        <v>6.2306991526748448</v>
      </c>
      <c r="AE17" s="47">
        <v>6.3716603310411699</v>
      </c>
      <c r="AF17" s="47">
        <v>6.4180147578709352</v>
      </c>
      <c r="AG17" s="47">
        <v>6.4809533322766981</v>
      </c>
      <c r="AH17" s="99">
        <v>6.5597604710555686</v>
      </c>
      <c r="AI17" s="111">
        <v>6.3876118227269814</v>
      </c>
      <c r="AJ17" s="111">
        <v>6.4515345746208652</v>
      </c>
      <c r="AK17" s="111">
        <v>6.6323515793143173</v>
      </c>
      <c r="AL17" s="111">
        <v>6.92468066165452</v>
      </c>
      <c r="AM17" s="118">
        <v>7.3233958207665779</v>
      </c>
      <c r="AN17" s="118">
        <v>7.0799833876317422</v>
      </c>
      <c r="AO17" s="118">
        <v>6.2259200886321366</v>
      </c>
    </row>
    <row r="18" spans="1:41" ht="28.5" customHeight="1" x14ac:dyDescent="0.25">
      <c r="A18" s="13"/>
      <c r="B18" s="14" t="s">
        <v>26</v>
      </c>
      <c r="C18" s="14"/>
      <c r="D18" s="14"/>
      <c r="E18" s="14"/>
      <c r="F18" s="14"/>
      <c r="G18" s="46">
        <v>7.8262352523810863</v>
      </c>
      <c r="H18" s="46">
        <v>7.7674588092114139</v>
      </c>
      <c r="I18" s="46">
        <v>-8.5460149984273315E-2</v>
      </c>
      <c r="J18" s="46">
        <v>-10.186117842144727</v>
      </c>
      <c r="K18" s="46">
        <v>-2.9248576000999282</v>
      </c>
      <c r="L18" s="46">
        <v>-23.800463120356273</v>
      </c>
      <c r="M18" s="46">
        <v>-13.947278231087502</v>
      </c>
      <c r="N18" s="46">
        <v>73.710283594658009</v>
      </c>
      <c r="O18" s="46">
        <v>16.356210122622539</v>
      </c>
      <c r="P18" s="46">
        <v>37.763203819030934</v>
      </c>
      <c r="Q18" s="46">
        <v>19.391614832106917</v>
      </c>
      <c r="R18" s="46">
        <v>-22.827692233115158</v>
      </c>
      <c r="S18" s="46">
        <v>9.4257878460309641</v>
      </c>
      <c r="T18" s="46">
        <v>-0.17843849409300283</v>
      </c>
      <c r="U18" s="46">
        <v>9.5675913591218844</v>
      </c>
      <c r="V18" s="46">
        <v>-5.3964008869559654</v>
      </c>
      <c r="W18" s="46">
        <v>-0.44428560429664588</v>
      </c>
      <c r="X18" s="46">
        <v>22.783046661025864</v>
      </c>
      <c r="Y18" s="46">
        <v>0.72252555986807021</v>
      </c>
      <c r="Z18" s="46">
        <v>18.890617416152899</v>
      </c>
      <c r="AA18" s="47">
        <v>10.78477639892408</v>
      </c>
      <c r="AB18" s="47">
        <v>-12.968724938781634</v>
      </c>
      <c r="AC18" s="47">
        <v>-0.50535355410033844</v>
      </c>
      <c r="AD18" s="47">
        <v>13.669459582691587</v>
      </c>
      <c r="AE18" s="47">
        <v>5.9965677243037732</v>
      </c>
      <c r="AF18" s="47">
        <v>22.707120111882745</v>
      </c>
      <c r="AG18" s="47">
        <v>-1.804809205502778</v>
      </c>
      <c r="AH18" s="99">
        <v>13.014063471135501</v>
      </c>
      <c r="AI18" s="111">
        <v>-37.189229767784092</v>
      </c>
      <c r="AJ18" s="111">
        <v>-13.423436982344171</v>
      </c>
      <c r="AK18" s="111">
        <v>26.34289114875132</v>
      </c>
      <c r="AL18" s="111">
        <v>-29.306909495187597</v>
      </c>
      <c r="AM18" s="118">
        <v>-2.3003282638354108</v>
      </c>
      <c r="AN18" s="118">
        <v>-3.3973776227614394</v>
      </c>
      <c r="AO18" s="118">
        <v>-7.7216665873457089</v>
      </c>
    </row>
    <row r="19" spans="1:41" ht="15.75" x14ac:dyDescent="0.25">
      <c r="A19" s="13"/>
      <c r="B19" s="14" t="s">
        <v>27</v>
      </c>
      <c r="C19" s="14"/>
      <c r="D19" s="14"/>
      <c r="E19" s="14"/>
      <c r="F19" s="14"/>
      <c r="G19" s="46">
        <v>12.989839189150111</v>
      </c>
      <c r="H19" s="46">
        <v>5.2363964964792231</v>
      </c>
      <c r="I19" s="46">
        <v>13.469687170740752</v>
      </c>
      <c r="J19" s="46">
        <v>9.2325609338791637</v>
      </c>
      <c r="K19" s="46">
        <v>18.195627003142167</v>
      </c>
      <c r="L19" s="46">
        <v>41.553467186265891</v>
      </c>
      <c r="M19" s="46">
        <v>21.281319476320569</v>
      </c>
      <c r="N19" s="46">
        <v>-1.8542851968677554</v>
      </c>
      <c r="O19" s="46">
        <v>10.008514654279143</v>
      </c>
      <c r="P19" s="46">
        <v>-33.426922092222647</v>
      </c>
      <c r="Q19" s="46">
        <v>-34.297550181763746</v>
      </c>
      <c r="R19" s="46">
        <v>-7.1684481783395704</v>
      </c>
      <c r="S19" s="46">
        <v>-19.881302965376555</v>
      </c>
      <c r="T19" s="46">
        <v>18.569255586743203</v>
      </c>
      <c r="U19" s="46">
        <v>27.718321206615748</v>
      </c>
      <c r="V19" s="46">
        <v>-30.9390269015122</v>
      </c>
      <c r="W19" s="46">
        <v>2.3400464524633735</v>
      </c>
      <c r="X19" s="46">
        <v>-4.3466842513671384</v>
      </c>
      <c r="Y19" s="46">
        <v>-11.93235466903988</v>
      </c>
      <c r="Z19" s="46">
        <v>38.497855305564379</v>
      </c>
      <c r="AA19" s="47">
        <v>-9.7366360261600562</v>
      </c>
      <c r="AB19" s="47">
        <v>6.4230146809542532</v>
      </c>
      <c r="AC19" s="47">
        <v>0.53714167743336816</v>
      </c>
      <c r="AD19" s="47">
        <v>10.915051948298654</v>
      </c>
      <c r="AE19" s="47">
        <v>-5.5216920106142027</v>
      </c>
      <c r="AF19" s="47">
        <v>-6.9852332840416693</v>
      </c>
      <c r="AG19" s="47">
        <v>-6.8761922589537505</v>
      </c>
      <c r="AH19" s="99">
        <v>-21.554605341221333</v>
      </c>
      <c r="AI19" s="111">
        <v>6.6407742451226426</v>
      </c>
      <c r="AJ19" s="111">
        <v>-3.3830824808659941</v>
      </c>
      <c r="AK19" s="111">
        <v>-5.8920007549683504</v>
      </c>
      <c r="AL19" s="111">
        <v>-1.1549337265164326</v>
      </c>
      <c r="AM19" s="118">
        <v>-11.727837553533533</v>
      </c>
      <c r="AN19" s="118">
        <v>-7.1553458032382053</v>
      </c>
      <c r="AO19" s="118">
        <v>-9.1186732267201904</v>
      </c>
    </row>
    <row r="20" spans="1:41" ht="25.5" x14ac:dyDescent="0.2">
      <c r="A20" s="13"/>
      <c r="B20" s="8" t="s">
        <v>47</v>
      </c>
      <c r="C20" s="14"/>
      <c r="D20" s="14"/>
      <c r="E20" s="14"/>
      <c r="F20" s="14"/>
      <c r="G20" s="46">
        <v>2.4954466925389767</v>
      </c>
      <c r="H20" s="46">
        <v>2.3567717150122718</v>
      </c>
      <c r="I20" s="46">
        <v>4.3110581629799469</v>
      </c>
      <c r="J20" s="46">
        <v>3.9869780169146054</v>
      </c>
      <c r="K20" s="46">
        <v>6.6368016633275033</v>
      </c>
      <c r="L20" s="46">
        <v>5.6920930053404817</v>
      </c>
      <c r="M20" s="46">
        <v>5.4919520841513361</v>
      </c>
      <c r="N20" s="46">
        <v>7.307213353242517</v>
      </c>
      <c r="O20" s="46">
        <v>3.1418962502892498</v>
      </c>
      <c r="P20" s="46">
        <v>-2.9821235280806491E-2</v>
      </c>
      <c r="Q20" s="46">
        <v>-0.67759984046868738</v>
      </c>
      <c r="R20" s="46">
        <v>1.3821982072869332E-2</v>
      </c>
      <c r="S20" s="46">
        <v>0.70614765341296959</v>
      </c>
      <c r="T20" s="46">
        <v>3.0599709845429146</v>
      </c>
      <c r="U20" s="46">
        <v>2.0856840403775863</v>
      </c>
      <c r="V20" s="46">
        <v>-7.9400003411156348</v>
      </c>
      <c r="W20" s="46">
        <v>2.1402427723230062</v>
      </c>
      <c r="X20" s="46">
        <v>4.3993571303050203</v>
      </c>
      <c r="Y20" s="46">
        <v>4.1048763550551399</v>
      </c>
      <c r="Z20" s="46">
        <v>12.258106417242658</v>
      </c>
      <c r="AA20" s="47">
        <v>5.3677857222836849</v>
      </c>
      <c r="AB20" s="47">
        <v>3.106809975131128</v>
      </c>
      <c r="AC20" s="47">
        <v>5.8864746588082255</v>
      </c>
      <c r="AD20" s="47">
        <v>7.5201070512375594</v>
      </c>
      <c r="AE20" s="47">
        <v>-0.21352558019171397</v>
      </c>
      <c r="AF20" s="47">
        <v>2.5233892540503291</v>
      </c>
      <c r="AG20" s="47">
        <v>-1.1466079252935515</v>
      </c>
      <c r="AH20" s="99">
        <v>-3.2811401630233235</v>
      </c>
      <c r="AI20" s="101">
        <v>2.5637031074560781</v>
      </c>
      <c r="AJ20" s="101">
        <v>2.8328253623142814</v>
      </c>
      <c r="AK20" s="101">
        <v>3.6774696151404811</v>
      </c>
      <c r="AL20" s="101">
        <v>2.7742600942104048</v>
      </c>
      <c r="AM20" s="118">
        <v>0.11497011814469715</v>
      </c>
      <c r="AN20" s="118">
        <v>2.7091457749023107E-2</v>
      </c>
      <c r="AO20" s="118">
        <v>0.16750398102631436</v>
      </c>
    </row>
    <row r="21" spans="1:41" ht="20.100000000000001" customHeight="1" x14ac:dyDescent="0.25">
      <c r="A21" s="7" t="s">
        <v>28</v>
      </c>
      <c r="B21" s="8" t="s">
        <v>29</v>
      </c>
      <c r="C21" s="8"/>
      <c r="D21" s="8"/>
      <c r="E21" s="8"/>
      <c r="F21" s="8"/>
      <c r="G21" s="48">
        <v>4.4965683937164158</v>
      </c>
      <c r="H21" s="48">
        <v>4.6041545704547993</v>
      </c>
      <c r="I21" s="48">
        <v>6.1490740376076269</v>
      </c>
      <c r="J21" s="48">
        <v>7.179294220555632</v>
      </c>
      <c r="K21" s="48">
        <v>8.2653534387711947</v>
      </c>
      <c r="L21" s="48">
        <v>6.4906778389866915</v>
      </c>
      <c r="M21" s="48">
        <v>5.6438673795197847</v>
      </c>
      <c r="N21" s="48">
        <v>3.5752261420902931</v>
      </c>
      <c r="O21" s="48">
        <v>2.9349538060137181</v>
      </c>
      <c r="P21" s="48">
        <v>3.9031628105562266</v>
      </c>
      <c r="Q21" s="48">
        <v>5.2421710285728507</v>
      </c>
      <c r="R21" s="48">
        <v>7.886021377220831</v>
      </c>
      <c r="S21" s="48">
        <v>3.2257659616670598</v>
      </c>
      <c r="T21" s="48">
        <v>1.9630327650875135</v>
      </c>
      <c r="U21" s="48">
        <v>-1.5331667828922257</v>
      </c>
      <c r="V21" s="48">
        <v>-8.0749678403801752</v>
      </c>
      <c r="W21" s="48">
        <v>1.6054481284910604</v>
      </c>
      <c r="X21" s="48">
        <v>4.5173998166968543</v>
      </c>
      <c r="Y21" s="48">
        <v>5.8258493186787552</v>
      </c>
      <c r="Z21" s="48">
        <v>11.996664358632492</v>
      </c>
      <c r="AA21" s="49">
        <v>6.5928738990488966</v>
      </c>
      <c r="AB21" s="49">
        <v>5.534817749273671</v>
      </c>
      <c r="AC21" s="49">
        <v>7.3733294077436682</v>
      </c>
      <c r="AD21" s="49">
        <v>7.2437364833670728</v>
      </c>
      <c r="AE21" s="49">
        <v>2.6667888270228275</v>
      </c>
      <c r="AF21" s="49">
        <v>2.4189717723564002</v>
      </c>
      <c r="AG21" s="49">
        <v>-1.1202170799724342</v>
      </c>
      <c r="AH21" s="100">
        <v>-3.5991568128170996</v>
      </c>
      <c r="AI21" s="112">
        <v>2.3770312439420849</v>
      </c>
      <c r="AJ21" s="111">
        <v>1.0917197138512194</v>
      </c>
      <c r="AK21" s="111">
        <v>1.7164139705701444</v>
      </c>
      <c r="AL21" s="111">
        <v>3.6314013030255126</v>
      </c>
      <c r="AM21" s="118">
        <v>2.2811866432055155</v>
      </c>
      <c r="AN21" s="118">
        <v>2.5939175141976136</v>
      </c>
      <c r="AO21" s="118">
        <v>3.9919986267753558</v>
      </c>
    </row>
    <row r="22" spans="1:41" ht="20.100000000000001" customHeight="1" x14ac:dyDescent="0.25">
      <c r="A22" s="13"/>
      <c r="B22" s="14" t="s">
        <v>30</v>
      </c>
      <c r="C22" s="14"/>
      <c r="D22" s="14"/>
      <c r="E22" s="14"/>
      <c r="F22" s="14"/>
      <c r="G22" s="46">
        <v>3.8644353181518154</v>
      </c>
      <c r="H22" s="46">
        <v>5.7304045321237673</v>
      </c>
      <c r="I22" s="46">
        <v>8.4322713619603853</v>
      </c>
      <c r="J22" s="46">
        <v>7.5417795378420971</v>
      </c>
      <c r="K22" s="46">
        <v>11.086422643383308</v>
      </c>
      <c r="L22" s="46">
        <v>5.2318359190763664</v>
      </c>
      <c r="M22" s="46">
        <v>5.9112871501898256</v>
      </c>
      <c r="N22" s="46">
        <v>5.2329740059677832</v>
      </c>
      <c r="O22" s="46">
        <v>1.6501593010692206</v>
      </c>
      <c r="P22" s="46">
        <v>3.7639020341515117</v>
      </c>
      <c r="Q22" s="46">
        <v>2.3851332309824169</v>
      </c>
      <c r="R22" s="46">
        <v>6.4240268862854499</v>
      </c>
      <c r="S22" s="46">
        <v>1.6013548590537496</v>
      </c>
      <c r="T22" s="46">
        <v>1.2926892333718687</v>
      </c>
      <c r="U22" s="46">
        <v>-3.5789779160818269</v>
      </c>
      <c r="V22" s="46">
        <v>-19.721969063047474</v>
      </c>
      <c r="W22" s="46">
        <v>1.664925749635926</v>
      </c>
      <c r="X22" s="46">
        <v>6.9332289817278792</v>
      </c>
      <c r="Y22" s="46">
        <v>9.824781778683068</v>
      </c>
      <c r="Z22" s="46">
        <v>27.507503684378953</v>
      </c>
      <c r="AA22" s="47">
        <v>10.370145771861033</v>
      </c>
      <c r="AB22" s="47">
        <v>6.7176796281872839</v>
      </c>
      <c r="AC22" s="47">
        <v>11.839684505936489</v>
      </c>
      <c r="AD22" s="47">
        <v>11.924290800644698</v>
      </c>
      <c r="AE22" s="47">
        <v>0.20539191295432602</v>
      </c>
      <c r="AF22" s="47">
        <v>0.71226777957784293</v>
      </c>
      <c r="AG22" s="47">
        <v>-6.4023698108495495</v>
      </c>
      <c r="AH22" s="99">
        <v>-9.8545758902689187</v>
      </c>
      <c r="AI22" s="111">
        <v>3.2299460017442811</v>
      </c>
      <c r="AJ22" s="111">
        <v>2.4344979007097294</v>
      </c>
      <c r="AK22" s="111">
        <v>2.7060998424036455</v>
      </c>
      <c r="AL22" s="111">
        <v>4.9936934422863288</v>
      </c>
      <c r="AM22" s="118">
        <v>0.54994666697754724</v>
      </c>
      <c r="AN22" s="118">
        <v>-1.0139601102998768</v>
      </c>
      <c r="AO22" s="118">
        <v>1.5740090412563319</v>
      </c>
    </row>
    <row r="23" spans="1:41" ht="20.100000000000001" customHeight="1" x14ac:dyDescent="0.25">
      <c r="A23" s="13"/>
      <c r="B23" s="14" t="s">
        <v>31</v>
      </c>
      <c r="C23" s="14"/>
      <c r="D23" s="14"/>
      <c r="E23" s="14"/>
      <c r="F23" s="14"/>
      <c r="G23" s="46">
        <v>4.1295261574129105</v>
      </c>
      <c r="H23" s="46">
        <v>2.3755378781334491</v>
      </c>
      <c r="I23" s="46">
        <v>3.5281461806554448</v>
      </c>
      <c r="J23" s="46">
        <v>6.2952107621063957</v>
      </c>
      <c r="K23" s="46">
        <v>4.7398637710460267</v>
      </c>
      <c r="L23" s="46">
        <v>5.5303071204555909</v>
      </c>
      <c r="M23" s="46">
        <v>2.7857057500875637</v>
      </c>
      <c r="N23" s="46">
        <v>0.27548136596147188</v>
      </c>
      <c r="O23" s="46">
        <v>-0.35282770146806142</v>
      </c>
      <c r="P23" s="46">
        <v>3.1236811116302388</v>
      </c>
      <c r="Q23" s="46">
        <v>12.117877759946417</v>
      </c>
      <c r="R23" s="46">
        <v>15.773299588044054</v>
      </c>
      <c r="S23" s="46">
        <v>5.8312195691549107</v>
      </c>
      <c r="T23" s="46">
        <v>-5.3700352281862873</v>
      </c>
      <c r="U23" s="46">
        <v>-14.375591212366679</v>
      </c>
      <c r="V23" s="46">
        <v>-19.713659208255685</v>
      </c>
      <c r="W23" s="46">
        <v>-6.8321857761649563</v>
      </c>
      <c r="X23" s="46">
        <v>4.9132651446956999</v>
      </c>
      <c r="Y23" s="46">
        <v>8.9132809682706426</v>
      </c>
      <c r="Z23" s="46">
        <v>14.028226481801065</v>
      </c>
      <c r="AA23" s="47">
        <v>8.4491424365359222</v>
      </c>
      <c r="AB23" s="47">
        <v>3.9229318547899084</v>
      </c>
      <c r="AC23" s="47">
        <v>2.8417990633101908</v>
      </c>
      <c r="AD23" s="47">
        <v>2.8377934580354918</v>
      </c>
      <c r="AE23" s="47">
        <v>3.5215462590474971</v>
      </c>
      <c r="AF23" s="47">
        <v>4.3898481271195351</v>
      </c>
      <c r="AG23" s="47">
        <v>5.2745912276044038</v>
      </c>
      <c r="AH23" s="99">
        <v>2.014674247485317</v>
      </c>
      <c r="AI23" s="111">
        <v>3.8581412204054146</v>
      </c>
      <c r="AJ23" s="111">
        <v>1.0221428426919772</v>
      </c>
      <c r="AK23" s="111">
        <v>1.0644978653061088</v>
      </c>
      <c r="AL23" s="111">
        <v>9.6411219904382506E-2</v>
      </c>
      <c r="AM23" s="118">
        <v>0.5708042135208018</v>
      </c>
      <c r="AN23" s="118">
        <v>0.89437242187504751</v>
      </c>
      <c r="AO23" s="118">
        <v>0.66703989928147678</v>
      </c>
    </row>
    <row r="24" spans="1:41" ht="33" customHeight="1" x14ac:dyDescent="0.25">
      <c r="A24" s="13"/>
      <c r="B24" s="14" t="s">
        <v>32</v>
      </c>
      <c r="C24" s="14"/>
      <c r="D24" s="14"/>
      <c r="E24" s="14"/>
      <c r="F24" s="14"/>
      <c r="G24" s="46">
        <v>3.1045157734132189</v>
      </c>
      <c r="H24" s="46">
        <v>3.9686545653371708</v>
      </c>
      <c r="I24" s="46">
        <v>4.4506368747734948</v>
      </c>
      <c r="J24" s="46">
        <v>4.553044117368743</v>
      </c>
      <c r="K24" s="46">
        <v>4.285237470242742</v>
      </c>
      <c r="L24" s="46">
        <v>4.1069173843153672</v>
      </c>
      <c r="M24" s="46">
        <v>4.0147828430472154</v>
      </c>
      <c r="N24" s="46">
        <v>4.0059431250413002</v>
      </c>
      <c r="O24" s="46">
        <v>4.0778814473764635</v>
      </c>
      <c r="P24" s="46">
        <v>4.1224107703941915</v>
      </c>
      <c r="Q24" s="46">
        <v>4.1402837712450014</v>
      </c>
      <c r="R24" s="46">
        <v>4.1322668403193985</v>
      </c>
      <c r="S24" s="46">
        <v>4.0991373932631081</v>
      </c>
      <c r="T24" s="46">
        <v>4.0788457365900976</v>
      </c>
      <c r="U24" s="46">
        <v>4.0710077127720234</v>
      </c>
      <c r="V24" s="46">
        <v>4.0752527802655036</v>
      </c>
      <c r="W24" s="46">
        <v>4.0912234240051859</v>
      </c>
      <c r="X24" s="46">
        <v>4.1027526929728886</v>
      </c>
      <c r="Y24" s="46">
        <v>4.1099666532493861</v>
      </c>
      <c r="Z24" s="46">
        <v>4.1129899660946379</v>
      </c>
      <c r="AA24" s="47">
        <v>4.1106836663649347</v>
      </c>
      <c r="AB24" s="47">
        <v>4.0961860083164652</v>
      </c>
      <c r="AC24" s="47">
        <v>4.069344580003829</v>
      </c>
      <c r="AD24" s="47">
        <v>4.0305347704166365</v>
      </c>
      <c r="AE24" s="47">
        <v>4.087420914330167</v>
      </c>
      <c r="AF24" s="47">
        <v>4.0921639108317436</v>
      </c>
      <c r="AG24" s="47">
        <v>4.0905007902992168</v>
      </c>
      <c r="AH24" s="99">
        <v>4.0826173937920345</v>
      </c>
      <c r="AI24" s="111">
        <v>3.9626743892310117</v>
      </c>
      <c r="AJ24" s="111">
        <v>3.9865702534492868</v>
      </c>
      <c r="AK24" s="111">
        <v>4.1063838669503951</v>
      </c>
      <c r="AL24" s="111">
        <v>4.3193649996649413</v>
      </c>
      <c r="AM24" s="118">
        <v>4.6229140533335453</v>
      </c>
      <c r="AN24" s="118">
        <v>4.5135100890815352</v>
      </c>
      <c r="AO24" s="118">
        <v>4.0038820885622215</v>
      </c>
    </row>
    <row r="25" spans="1:41" ht="20.100000000000001" customHeight="1" x14ac:dyDescent="0.25">
      <c r="A25" s="13"/>
      <c r="B25" s="14" t="s">
        <v>33</v>
      </c>
      <c r="C25" s="14"/>
      <c r="D25" s="14"/>
      <c r="E25" s="14"/>
      <c r="F25" s="14"/>
      <c r="G25" s="46">
        <v>7.6591441549944239</v>
      </c>
      <c r="H25" s="46">
        <v>3.2702612640293394</v>
      </c>
      <c r="I25" s="46">
        <v>6.678846722810583</v>
      </c>
      <c r="J25" s="46">
        <v>23.749975431937553</v>
      </c>
      <c r="K25" s="46">
        <v>13.686370481883925</v>
      </c>
      <c r="L25" s="46">
        <v>13.061431356043318</v>
      </c>
      <c r="M25" s="46">
        <v>4.9057074616119856</v>
      </c>
      <c r="N25" s="46">
        <v>-11.018576367583909</v>
      </c>
      <c r="O25" s="46">
        <v>5.1005911902699541</v>
      </c>
      <c r="P25" s="46">
        <v>3.9748963046460473</v>
      </c>
      <c r="Q25" s="46">
        <v>10.155411175628547</v>
      </c>
      <c r="R25" s="46">
        <v>14.850021643566347</v>
      </c>
      <c r="S25" s="46">
        <v>2.1763787908032128</v>
      </c>
      <c r="T25" s="46">
        <v>25.730562679210323</v>
      </c>
      <c r="U25" s="46">
        <v>19.500366767080692</v>
      </c>
      <c r="V25" s="46">
        <v>8.2434826956146132</v>
      </c>
      <c r="W25" s="46">
        <v>20.951724910523328</v>
      </c>
      <c r="X25" s="46">
        <v>4.3243015061009915</v>
      </c>
      <c r="Y25" s="46">
        <v>2.9578517201420684</v>
      </c>
      <c r="Z25" s="46">
        <v>13.162415248571957</v>
      </c>
      <c r="AA25" s="47">
        <v>16.7837918435239</v>
      </c>
      <c r="AB25" s="47">
        <v>18.920466969985057</v>
      </c>
      <c r="AC25" s="47">
        <v>19.28100092275362</v>
      </c>
      <c r="AD25" s="47">
        <v>16.861008673755322</v>
      </c>
      <c r="AE25" s="47">
        <v>-0.77436086932365811</v>
      </c>
      <c r="AF25" s="47">
        <v>3.9936259628491939</v>
      </c>
      <c r="AG25" s="47">
        <v>-1.2818860852277254</v>
      </c>
      <c r="AH25" s="99">
        <v>-4.3601755609065549</v>
      </c>
      <c r="AI25" s="111">
        <v>7.3643355523382183</v>
      </c>
      <c r="AJ25" s="111">
        <v>-0.32984050444645163</v>
      </c>
      <c r="AK25" s="111">
        <v>-1.3278419077855119</v>
      </c>
      <c r="AL25" s="111">
        <v>12.056972423522879</v>
      </c>
      <c r="AM25" s="118">
        <v>5.5548432097385785</v>
      </c>
      <c r="AN25" s="118">
        <v>8.6862073379613065</v>
      </c>
      <c r="AO25" s="118">
        <v>18.443998961616686</v>
      </c>
    </row>
    <row r="26" spans="1:41" ht="20.100000000000001" customHeight="1" x14ac:dyDescent="0.25">
      <c r="A26" s="13"/>
      <c r="B26" s="14" t="s">
        <v>34</v>
      </c>
      <c r="C26" s="14"/>
      <c r="D26" s="14"/>
      <c r="E26" s="14"/>
      <c r="F26" s="14"/>
      <c r="G26" s="46">
        <v>9.9890646109153316</v>
      </c>
      <c r="H26" s="46">
        <v>6.4225658561546162</v>
      </c>
      <c r="I26" s="46">
        <v>8.0381588652215683</v>
      </c>
      <c r="J26" s="46">
        <v>8.5806532500578125</v>
      </c>
      <c r="K26" s="46">
        <v>7.9884876266395288</v>
      </c>
      <c r="L26" s="46">
        <v>11.143748578759238</v>
      </c>
      <c r="M26" s="46">
        <v>10.441318578646142</v>
      </c>
      <c r="N26" s="46">
        <v>5.5276320124943323</v>
      </c>
      <c r="O26" s="46">
        <v>5.9643128171879889</v>
      </c>
      <c r="P26" s="46">
        <v>6.1959535404729538</v>
      </c>
      <c r="Q26" s="46">
        <v>5.3390597849707122</v>
      </c>
      <c r="R26" s="46">
        <v>6.9185968634064121</v>
      </c>
      <c r="S26" s="46">
        <v>-1.2630780170712175</v>
      </c>
      <c r="T26" s="46">
        <v>-4.4879154998724307</v>
      </c>
      <c r="U26" s="46">
        <v>-2.5440129783460663</v>
      </c>
      <c r="V26" s="46">
        <v>-0.53170507799401578</v>
      </c>
      <c r="W26" s="46">
        <v>6.7983358620978818</v>
      </c>
      <c r="X26" s="46">
        <v>5.4677937705824853</v>
      </c>
      <c r="Y26" s="46">
        <v>3.3642576761369503</v>
      </c>
      <c r="Z26" s="46">
        <v>6.4195805633560532</v>
      </c>
      <c r="AA26" s="47">
        <v>7.211240294998575</v>
      </c>
      <c r="AB26" s="47">
        <v>6.7259822508296736</v>
      </c>
      <c r="AC26" s="47">
        <v>5.7704479567264286</v>
      </c>
      <c r="AD26" s="47">
        <v>7.9249581289849544</v>
      </c>
      <c r="AE26" s="47">
        <v>-0.66087430023662819</v>
      </c>
      <c r="AF26" s="47">
        <v>-4.2003615806327019</v>
      </c>
      <c r="AG26" s="47">
        <v>-13.542101930048787</v>
      </c>
      <c r="AH26" s="99">
        <v>-19.863260742698941</v>
      </c>
      <c r="AI26" s="111">
        <v>-15.32780582061676</v>
      </c>
      <c r="AJ26" s="111">
        <v>-19.848048281994039</v>
      </c>
      <c r="AK26" s="111">
        <v>-9.1469503464236652</v>
      </c>
      <c r="AL26" s="111">
        <v>-5.4290040415940268</v>
      </c>
      <c r="AM26" s="118">
        <v>-1.6469665182693518</v>
      </c>
      <c r="AN26" s="118">
        <v>11.150385197264129</v>
      </c>
      <c r="AO26" s="118">
        <v>10.650040932621522</v>
      </c>
    </row>
    <row r="27" spans="1:41" ht="33" customHeight="1" x14ac:dyDescent="0.25">
      <c r="A27" s="13"/>
      <c r="B27" s="15" t="s">
        <v>35</v>
      </c>
      <c r="C27" s="15"/>
      <c r="D27" s="15"/>
      <c r="E27" s="15"/>
      <c r="F27" s="15"/>
      <c r="G27" s="46">
        <v>2.8379964508480349</v>
      </c>
      <c r="H27" s="46">
        <v>3.6169008004290237</v>
      </c>
      <c r="I27" s="46">
        <v>4.0359431967512238</v>
      </c>
      <c r="J27" s="46">
        <v>4.0976407772286949</v>
      </c>
      <c r="K27" s="46">
        <v>3.8103581518552421</v>
      </c>
      <c r="L27" s="46">
        <v>3.6199589585803826</v>
      </c>
      <c r="M27" s="46">
        <v>3.5231321168458507</v>
      </c>
      <c r="N27" s="46">
        <v>3.5170268889773482</v>
      </c>
      <c r="O27" s="46">
        <v>3.5992144708893337</v>
      </c>
      <c r="P27" s="46">
        <v>3.6729996564896616</v>
      </c>
      <c r="Q27" s="46">
        <v>3.7385344418597866</v>
      </c>
      <c r="R27" s="46">
        <v>3.7959790867250875</v>
      </c>
      <c r="S27" s="46">
        <v>3.8455013303797969</v>
      </c>
      <c r="T27" s="46">
        <v>3.8585469984607768</v>
      </c>
      <c r="U27" s="46">
        <v>3.8361067883966538</v>
      </c>
      <c r="V27" s="46">
        <v>3.7791786500032787</v>
      </c>
      <c r="W27" s="46">
        <v>3.6887654348201737</v>
      </c>
      <c r="X27" s="46">
        <v>3.6371259888234864</v>
      </c>
      <c r="Y27" s="46">
        <v>3.6231634357385412</v>
      </c>
      <c r="Z27" s="46">
        <v>3.6458506873767726</v>
      </c>
      <c r="AA27" s="47">
        <v>3.7088183260975711</v>
      </c>
      <c r="AB27" s="47">
        <v>3.7270057459084711</v>
      </c>
      <c r="AC27" s="47">
        <v>3.7034737607705353</v>
      </c>
      <c r="AD27" s="47">
        <v>3.6393522049270359</v>
      </c>
      <c r="AE27" s="47">
        <v>3.7038159808921307</v>
      </c>
      <c r="AF27" s="47">
        <v>3.7069334478014468</v>
      </c>
      <c r="AG27" s="47">
        <v>3.7197076789075254</v>
      </c>
      <c r="AH27" s="99">
        <v>3.741893794003559</v>
      </c>
      <c r="AI27" s="111">
        <v>3.600532317881374</v>
      </c>
      <c r="AJ27" s="111">
        <v>3.6278167631711682</v>
      </c>
      <c r="AK27" s="111">
        <v>3.7479513627022669</v>
      </c>
      <c r="AL27" s="111">
        <v>3.958513494355941</v>
      </c>
      <c r="AM27" s="118">
        <v>4.2572096605502736</v>
      </c>
      <c r="AN27" s="118">
        <v>4.1702190336543055</v>
      </c>
      <c r="AO27" s="118">
        <v>3.7084166947752664</v>
      </c>
    </row>
    <row r="28" spans="1:41" ht="31.5" customHeight="1" x14ac:dyDescent="0.25">
      <c r="A28" s="13"/>
      <c r="B28" s="14" t="s">
        <v>36</v>
      </c>
      <c r="C28" s="14"/>
      <c r="D28" s="14"/>
      <c r="E28" s="14"/>
      <c r="F28" s="14"/>
      <c r="G28" s="46">
        <v>5.6146301800884757</v>
      </c>
      <c r="H28" s="46">
        <v>5.797067577158721</v>
      </c>
      <c r="I28" s="46">
        <v>6.1134181702416468</v>
      </c>
      <c r="J28" s="46">
        <v>7.0060372539709981</v>
      </c>
      <c r="K28" s="46">
        <v>14.378094039529365</v>
      </c>
      <c r="L28" s="46">
        <v>13.049997322470208</v>
      </c>
      <c r="M28" s="46">
        <v>11.106716372794899</v>
      </c>
      <c r="N28" s="46">
        <v>5.3824153040283429</v>
      </c>
      <c r="O28" s="46">
        <v>4.9751010058811662</v>
      </c>
      <c r="P28" s="46">
        <v>1.3286274391974162</v>
      </c>
      <c r="Q28" s="46">
        <v>1.3628786385236236</v>
      </c>
      <c r="R28" s="46">
        <v>6.3926324081533092</v>
      </c>
      <c r="S28" s="46">
        <v>-1.1603679925677679</v>
      </c>
      <c r="T28" s="46">
        <v>3.4813253098998631</v>
      </c>
      <c r="U28" s="46">
        <v>5.0239768599778634</v>
      </c>
      <c r="V28" s="46">
        <v>4.7500512374710091</v>
      </c>
      <c r="W28" s="46">
        <v>2.4441055381950072</v>
      </c>
      <c r="X28" s="46">
        <v>-1.5118159240647411</v>
      </c>
      <c r="Y28" s="46">
        <v>-2.1063905045680231</v>
      </c>
      <c r="Z28" s="46">
        <v>-0.9187135876795538</v>
      </c>
      <c r="AA28" s="47">
        <v>-5.3222317671925481</v>
      </c>
      <c r="AB28" s="47">
        <v>2.1380343584544619</v>
      </c>
      <c r="AC28" s="47">
        <v>5.1233213199222831</v>
      </c>
      <c r="AD28" s="47">
        <v>5.3106975333779189</v>
      </c>
      <c r="AE28" s="47">
        <v>4.4837738676966694</v>
      </c>
      <c r="AF28" s="47">
        <v>-3.1303127739261072</v>
      </c>
      <c r="AG28" s="47">
        <v>-11.085790583726464</v>
      </c>
      <c r="AH28" s="99">
        <v>-16.972987946112895</v>
      </c>
      <c r="AI28" s="111">
        <v>-9.7373779501685078</v>
      </c>
      <c r="AJ28" s="111">
        <v>-10.27004213187594</v>
      </c>
      <c r="AK28" s="111">
        <v>-7.3926256448421412</v>
      </c>
      <c r="AL28" s="111">
        <v>9.0912830612552398E-2</v>
      </c>
      <c r="AM28" s="118">
        <v>4.5777283515777469</v>
      </c>
      <c r="AN28" s="118">
        <v>9.2843013426513892</v>
      </c>
      <c r="AO28" s="118">
        <v>13.731812814918982</v>
      </c>
    </row>
    <row r="29" spans="1:41" ht="20.100000000000001" customHeight="1" x14ac:dyDescent="0.25">
      <c r="A29" s="13"/>
      <c r="B29" s="14" t="s">
        <v>37</v>
      </c>
      <c r="C29" s="14"/>
      <c r="D29" s="14"/>
      <c r="E29" s="14"/>
      <c r="F29" s="14"/>
      <c r="G29" s="46">
        <v>-2.2255884453454944</v>
      </c>
      <c r="H29" s="46">
        <v>-1.7884253084994972</v>
      </c>
      <c r="I29" s="46">
        <v>-1.4042940455866293</v>
      </c>
      <c r="J29" s="46">
        <v>-0.89713504552285661</v>
      </c>
      <c r="K29" s="46">
        <v>3.7924818073599154</v>
      </c>
      <c r="L29" s="46">
        <v>3.8918635821691305</v>
      </c>
      <c r="M29" s="46">
        <v>3.5703205267729965</v>
      </c>
      <c r="N29" s="46">
        <v>2.9434169630979445</v>
      </c>
      <c r="O29" s="46">
        <v>2.1236140699890216</v>
      </c>
      <c r="P29" s="46">
        <v>1.6522867527279494</v>
      </c>
      <c r="Q29" s="46">
        <v>1.7231433508740013</v>
      </c>
      <c r="R29" s="46">
        <v>2.3303967296342432</v>
      </c>
      <c r="S29" s="46">
        <v>3.8705803453761067</v>
      </c>
      <c r="T29" s="46">
        <v>4.0915101262053888</v>
      </c>
      <c r="U29" s="46">
        <v>3.4124355736494083</v>
      </c>
      <c r="V29" s="46">
        <v>1.9352129595313849</v>
      </c>
      <c r="W29" s="46">
        <v>-0.38934463276274478</v>
      </c>
      <c r="X29" s="46">
        <v>-1.633094440162508</v>
      </c>
      <c r="Y29" s="46">
        <v>-1.7841752935998323</v>
      </c>
      <c r="Z29" s="46">
        <v>-0.98318942249892016</v>
      </c>
      <c r="AA29" s="47">
        <v>4.4488957658046786</v>
      </c>
      <c r="AB29" s="47">
        <v>5.8313812681261936</v>
      </c>
      <c r="AC29" s="47">
        <v>6.5496377058123869</v>
      </c>
      <c r="AD29" s="47">
        <v>6.5282810958314315</v>
      </c>
      <c r="AE29" s="47">
        <v>6.0324982597054628</v>
      </c>
      <c r="AF29" s="47">
        <v>5.7287152335560876</v>
      </c>
      <c r="AG29" s="47">
        <v>5.607954954969756</v>
      </c>
      <c r="AH29" s="99">
        <v>5.5651183820305477</v>
      </c>
      <c r="AI29" s="111">
        <v>9.0729695086054107</v>
      </c>
      <c r="AJ29" s="111">
        <v>9.1075560211881736</v>
      </c>
      <c r="AK29" s="111">
        <v>9.4590289208112068</v>
      </c>
      <c r="AL29" s="111">
        <v>9.6505750151045078</v>
      </c>
      <c r="AM29" s="118">
        <v>4.68358743215272</v>
      </c>
      <c r="AN29" s="118">
        <v>4.8102504909725923</v>
      </c>
      <c r="AO29" s="118">
        <v>4.6293156026968632</v>
      </c>
    </row>
    <row r="30" spans="1:41" ht="20.100000000000001" customHeight="1" x14ac:dyDescent="0.25">
      <c r="A30" s="13"/>
      <c r="B30" s="14" t="s">
        <v>38</v>
      </c>
      <c r="C30" s="14"/>
      <c r="D30" s="14"/>
      <c r="E30" s="14"/>
      <c r="F30" s="14"/>
      <c r="G30" s="46">
        <v>11.171530622210767</v>
      </c>
      <c r="H30" s="46">
        <v>12.020201631749238</v>
      </c>
      <c r="I30" s="46">
        <v>12.536927427769129</v>
      </c>
      <c r="J30" s="46">
        <v>12.539797209846881</v>
      </c>
      <c r="K30" s="46">
        <v>5.809395514837612</v>
      </c>
      <c r="L30" s="46">
        <v>5.6921032227691626</v>
      </c>
      <c r="M30" s="46">
        <v>5.640016864929831</v>
      </c>
      <c r="N30" s="46">
        <v>5.636766982725816</v>
      </c>
      <c r="O30" s="46">
        <v>7.8774629279928066</v>
      </c>
      <c r="P30" s="46">
        <v>7.8115343821498318</v>
      </c>
      <c r="Q30" s="46">
        <v>7.7154209406802288</v>
      </c>
      <c r="R30" s="46">
        <v>7.5396519766294245</v>
      </c>
      <c r="S30" s="46">
        <v>6.1551569388087479</v>
      </c>
      <c r="T30" s="46">
        <v>6.1106302503882715</v>
      </c>
      <c r="U30" s="46">
        <v>6.1702194385471421</v>
      </c>
      <c r="V30" s="46">
        <v>6.280864927173968</v>
      </c>
      <c r="W30" s="46">
        <v>2.9396458583826668</v>
      </c>
      <c r="X30" s="46">
        <v>2.9838028942942962</v>
      </c>
      <c r="Y30" s="46">
        <v>2.8963121461047292</v>
      </c>
      <c r="Z30" s="46">
        <v>2.7908962862933873</v>
      </c>
      <c r="AA30" s="47">
        <v>2.0727449965135492</v>
      </c>
      <c r="AB30" s="47">
        <v>2.2302859904836936</v>
      </c>
      <c r="AC30" s="47">
        <v>2.7217395395700947</v>
      </c>
      <c r="AD30" s="47">
        <v>3.6621959484481721</v>
      </c>
      <c r="AE30" s="47">
        <v>9.2580815213591592</v>
      </c>
      <c r="AF30" s="47">
        <v>9.8428137577309514</v>
      </c>
      <c r="AG30" s="47">
        <v>9.6303938713511599</v>
      </c>
      <c r="AH30" s="99">
        <v>8.7107879023418064</v>
      </c>
      <c r="AI30" s="111">
        <v>3.9938695394359911</v>
      </c>
      <c r="AJ30" s="111">
        <v>2.7109198547574209</v>
      </c>
      <c r="AK30" s="111">
        <v>3.0590508471772182</v>
      </c>
      <c r="AL30" s="111">
        <v>3.6238689551761496</v>
      </c>
      <c r="AM30" s="118">
        <v>5.2457749866243546</v>
      </c>
      <c r="AN30" s="118">
        <v>5.9933888447536248</v>
      </c>
      <c r="AO30" s="118">
        <v>5.058924202290882</v>
      </c>
    </row>
    <row r="31" spans="1:41" ht="20.100000000000001" customHeight="1" x14ac:dyDescent="0.25">
      <c r="A31" s="13"/>
      <c r="B31" s="14" t="s">
        <v>39</v>
      </c>
      <c r="C31" s="14"/>
      <c r="D31" s="14"/>
      <c r="E31" s="14"/>
      <c r="F31" s="14"/>
      <c r="G31" s="46">
        <v>6.8471953320706325</v>
      </c>
      <c r="H31" s="46">
        <v>6.6458057407931204</v>
      </c>
      <c r="I31" s="46">
        <v>7.8321118487222341</v>
      </c>
      <c r="J31" s="46">
        <v>8.100644522206224</v>
      </c>
      <c r="K31" s="46">
        <v>8.2438792166211314</v>
      </c>
      <c r="L31" s="46">
        <v>7.6713077161404186</v>
      </c>
      <c r="M31" s="46">
        <v>7.3152667115547354</v>
      </c>
      <c r="N31" s="46">
        <v>7.3355941737504038</v>
      </c>
      <c r="O31" s="46">
        <v>6.6240825642888801</v>
      </c>
      <c r="P31" s="46">
        <v>6.6828070464069134</v>
      </c>
      <c r="Q31" s="46">
        <v>6.0181186305268142</v>
      </c>
      <c r="R31" s="46">
        <v>5.4023405028976068</v>
      </c>
      <c r="S31" s="46">
        <v>6.0791349877312051</v>
      </c>
      <c r="T31" s="46">
        <v>4.8085116113512294</v>
      </c>
      <c r="U31" s="46">
        <v>4.4993873230666726</v>
      </c>
      <c r="V31" s="46">
        <v>4.6641216794767182</v>
      </c>
      <c r="W31" s="46">
        <v>4.6921691636419904</v>
      </c>
      <c r="X31" s="46">
        <v>5.4635571989129383</v>
      </c>
      <c r="Y31" s="46">
        <v>5.0029934213150939</v>
      </c>
      <c r="Z31" s="46">
        <v>5.0769313851978026</v>
      </c>
      <c r="AA31" s="47">
        <v>4.5626029547134266</v>
      </c>
      <c r="AB31" s="47">
        <v>4.4656846740322607</v>
      </c>
      <c r="AC31" s="47">
        <v>5.1451973075003536</v>
      </c>
      <c r="AD31" s="47">
        <v>4.7371154482940909</v>
      </c>
      <c r="AE31" s="47">
        <v>4.5468551702558386</v>
      </c>
      <c r="AF31" s="47">
        <v>4.2775745896414605</v>
      </c>
      <c r="AG31" s="47">
        <v>4.1765209235831122</v>
      </c>
      <c r="AH31" s="99">
        <v>3.903681612864716</v>
      </c>
      <c r="AI31" s="111">
        <v>3.9281946990016792</v>
      </c>
      <c r="AJ31" s="111">
        <v>3.8588895102162866</v>
      </c>
      <c r="AK31" s="111">
        <v>3.3371455202613873</v>
      </c>
      <c r="AL31" s="111">
        <v>3.4212504229487024</v>
      </c>
      <c r="AM31" s="118">
        <v>3.3037864493190625</v>
      </c>
      <c r="AN31" s="118">
        <v>3.1391407183473063</v>
      </c>
      <c r="AO31" s="118">
        <v>2.9316160322910889</v>
      </c>
    </row>
    <row r="32" spans="1:41" s="17" customFormat="1" ht="20.100000000000001" customHeight="1" x14ac:dyDescent="0.2">
      <c r="A32" s="16" t="s">
        <v>40</v>
      </c>
      <c r="B32" s="16" t="s">
        <v>41</v>
      </c>
      <c r="C32" s="16"/>
      <c r="D32" s="16"/>
      <c r="E32" s="16"/>
      <c r="F32" s="16"/>
      <c r="G32" s="50">
        <v>3.6067884996664246</v>
      </c>
      <c r="H32" s="50">
        <v>3.6358476286602048</v>
      </c>
      <c r="I32" s="50">
        <v>5.3617244284731136</v>
      </c>
      <c r="J32" s="50">
        <v>5.796621013328207</v>
      </c>
      <c r="K32" s="50">
        <v>7.5490005492109491</v>
      </c>
      <c r="L32" s="50">
        <v>6.1508463518124001</v>
      </c>
      <c r="M32" s="50">
        <v>5.5794404637143469</v>
      </c>
      <c r="N32" s="50">
        <v>5.1639958542549769</v>
      </c>
      <c r="O32" s="50">
        <v>3.025740576071656</v>
      </c>
      <c r="P32" s="50">
        <v>2.2372976679066792</v>
      </c>
      <c r="Q32" s="50">
        <v>2.7342210590582283</v>
      </c>
      <c r="R32" s="50">
        <v>4.4669195493355129</v>
      </c>
      <c r="S32" s="50">
        <v>2.125088151739063</v>
      </c>
      <c r="T32" s="50">
        <v>2.4169516686034287</v>
      </c>
      <c r="U32" s="50">
        <v>-5.1127837023701161E-2</v>
      </c>
      <c r="V32" s="50">
        <v>-8.0193001539253235</v>
      </c>
      <c r="W32" s="50">
        <v>1.8357121752901717</v>
      </c>
      <c r="X32" s="50">
        <v>4.4681868034507133</v>
      </c>
      <c r="Y32" s="50">
        <v>5.1057392579885841</v>
      </c>
      <c r="Z32" s="50">
        <v>12.105485578942909</v>
      </c>
      <c r="AA32" s="51">
        <v>6.0638159873521289</v>
      </c>
      <c r="AB32" s="51">
        <v>4.5232273173109689</v>
      </c>
      <c r="AC32" s="51">
        <v>6.7571062477735495</v>
      </c>
      <c r="AD32" s="51">
        <v>7.3589280742311303</v>
      </c>
      <c r="AE32" s="51">
        <v>1.4310793799483577</v>
      </c>
      <c r="AF32" s="51">
        <v>2.4618861080850678</v>
      </c>
      <c r="AG32" s="51">
        <v>-1.1310654994471747</v>
      </c>
      <c r="AH32" s="102">
        <v>-3.4664080858829323</v>
      </c>
      <c r="AI32" s="102">
        <v>2.4558184980677282</v>
      </c>
      <c r="AJ32" s="51">
        <v>1.8077228306686521</v>
      </c>
      <c r="AK32" s="51">
        <v>2.5224135362899744</v>
      </c>
      <c r="AL32" s="51">
        <v>3.2729207638914346</v>
      </c>
      <c r="AM32" s="123">
        <v>1.3659444522711368</v>
      </c>
      <c r="AN32" s="123">
        <v>1.5277209653114596</v>
      </c>
      <c r="AO32" s="123">
        <v>2.4024108458286548</v>
      </c>
    </row>
    <row r="33" spans="1:39" ht="11.1" customHeight="1" x14ac:dyDescent="0.2">
      <c r="A33" s="18" t="s">
        <v>42</v>
      </c>
      <c r="B33" s="18"/>
      <c r="C33" s="18"/>
      <c r="D33" s="18"/>
      <c r="E33" s="18"/>
      <c r="F33" s="18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D33" s="86"/>
      <c r="AE33" s="87"/>
      <c r="AF33" s="87"/>
      <c r="AG33" s="87"/>
      <c r="AH33" s="87"/>
      <c r="AI33" s="88"/>
      <c r="AJ33" s="121"/>
      <c r="AK33" s="121"/>
      <c r="AL33" s="121"/>
      <c r="AM33" s="122"/>
    </row>
    <row r="35" spans="1:39" ht="16.5" customHeight="1" x14ac:dyDescent="0.2"/>
    <row r="36" spans="1:39" ht="16.5" customHeight="1" x14ac:dyDescent="0.2"/>
  </sheetData>
  <mergeCells count="12">
    <mergeCell ref="S2:V2"/>
    <mergeCell ref="C2:F2"/>
    <mergeCell ref="A2:A3"/>
    <mergeCell ref="B2:B3"/>
    <mergeCell ref="G2:J2"/>
    <mergeCell ref="K2:N2"/>
    <mergeCell ref="O2:R2"/>
    <mergeCell ref="AM2:AO2"/>
    <mergeCell ref="AI2:AL2"/>
    <mergeCell ref="AA2:AD2"/>
    <mergeCell ref="AE2:AH2"/>
    <mergeCell ref="W2:Z2"/>
  </mergeCells>
  <printOptions horizontalCentered="1"/>
  <pageMargins left="0.45" right="0.45" top="0.5" bottom="0.5" header="0.3" footer="0.3"/>
  <pageSetup scale="57" orientation="landscape" r:id="rId1"/>
  <headerFooter>
    <oddFooter>Page &amp;P of &amp;N</oddFooter>
  </headerFooter>
  <colBreaks count="1" manualBreakCount="1">
    <brk id="26" max="32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14"/>
  <sheetViews>
    <sheetView view="pageBreakPreview" zoomScale="60" zoomScaleNormal="145" workbookViewId="0">
      <pane xSplit="2" ySplit="3" topLeftCell="AF4" activePane="bottomRight" state="frozen"/>
      <selection pane="topRight" activeCell="C1" sqref="C1"/>
      <selection pane="bottomLeft" activeCell="A4" sqref="A4"/>
      <selection pane="bottomRight" activeCell="AO23" sqref="AO23"/>
    </sheetView>
  </sheetViews>
  <sheetFormatPr defaultRowHeight="15" x14ac:dyDescent="0.25"/>
  <cols>
    <col min="1" max="1" width="4.85546875" style="67" customWidth="1"/>
    <col min="2" max="2" width="33.140625" style="67" customWidth="1"/>
    <col min="3" max="3" width="7.5703125" style="67" customWidth="1"/>
    <col min="4" max="4" width="7.7109375" style="67" customWidth="1"/>
    <col min="5" max="5" width="7.5703125" style="67" customWidth="1"/>
    <col min="6" max="6" width="7.42578125" style="67" customWidth="1"/>
    <col min="7" max="13" width="8.42578125" style="67" bestFit="1" customWidth="1"/>
    <col min="14" max="25" width="9.42578125" style="67" bestFit="1" customWidth="1"/>
    <col min="26" max="26" width="9.42578125" style="67" customWidth="1"/>
    <col min="27" max="38" width="9.42578125" style="67" bestFit="1" customWidth="1"/>
    <col min="39" max="40" width="10.140625" style="67" customWidth="1"/>
    <col min="41" max="41" width="10.7109375" style="67" customWidth="1"/>
    <col min="42" max="16384" width="9.140625" style="67"/>
  </cols>
  <sheetData>
    <row r="1" spans="1:41" ht="31.5" customHeight="1" x14ac:dyDescent="0.25">
      <c r="A1" s="63" t="s">
        <v>56</v>
      </c>
      <c r="B1" s="64"/>
      <c r="C1" s="64"/>
      <c r="D1" s="64"/>
      <c r="E1" s="64"/>
      <c r="F1" s="64"/>
      <c r="G1" s="65"/>
      <c r="H1" s="64"/>
      <c r="I1" s="63"/>
      <c r="J1" s="64"/>
      <c r="K1" s="65"/>
      <c r="L1" s="64"/>
      <c r="M1" s="64"/>
      <c r="N1" s="64"/>
      <c r="O1" s="65"/>
      <c r="P1" s="64"/>
      <c r="Q1" s="64"/>
      <c r="R1" s="64"/>
      <c r="S1" s="65"/>
      <c r="T1" s="64"/>
      <c r="U1" s="64"/>
      <c r="V1" s="64"/>
      <c r="W1" s="65"/>
      <c r="X1" s="64"/>
      <c r="Y1" s="64"/>
      <c r="Z1" s="64"/>
      <c r="AA1" s="66"/>
      <c r="AB1" s="66"/>
      <c r="AC1" s="66"/>
      <c r="AD1" s="66"/>
      <c r="AE1" s="66"/>
      <c r="AF1" s="66"/>
      <c r="AG1" s="66"/>
      <c r="AH1" s="66"/>
      <c r="AI1" s="66"/>
      <c r="AJ1" s="66"/>
      <c r="AK1" s="66"/>
      <c r="AL1" s="66"/>
    </row>
    <row r="2" spans="1:41" ht="15" customHeight="1" x14ac:dyDescent="0.25">
      <c r="A2" s="143" t="s">
        <v>0</v>
      </c>
      <c r="B2" s="141" t="s">
        <v>57</v>
      </c>
      <c r="C2" s="145" t="s">
        <v>43</v>
      </c>
      <c r="D2" s="145"/>
      <c r="E2" s="145"/>
      <c r="F2" s="145"/>
      <c r="G2" s="141" t="s">
        <v>2</v>
      </c>
      <c r="H2" s="141"/>
      <c r="I2" s="141"/>
      <c r="J2" s="141"/>
      <c r="K2" s="141" t="s">
        <v>3</v>
      </c>
      <c r="L2" s="141"/>
      <c r="M2" s="141"/>
      <c r="N2" s="141"/>
      <c r="O2" s="141" t="s">
        <v>4</v>
      </c>
      <c r="P2" s="141"/>
      <c r="Q2" s="141"/>
      <c r="R2" s="141"/>
      <c r="S2" s="141" t="s">
        <v>5</v>
      </c>
      <c r="T2" s="141"/>
      <c r="U2" s="141"/>
      <c r="V2" s="141"/>
      <c r="W2" s="141" t="s">
        <v>6</v>
      </c>
      <c r="X2" s="141"/>
      <c r="Y2" s="141"/>
      <c r="Z2" s="141"/>
      <c r="AA2" s="141" t="s">
        <v>44</v>
      </c>
      <c r="AB2" s="141"/>
      <c r="AC2" s="141"/>
      <c r="AD2" s="141"/>
      <c r="AE2" s="141" t="s">
        <v>45</v>
      </c>
      <c r="AF2" s="141"/>
      <c r="AG2" s="141"/>
      <c r="AH2" s="141"/>
      <c r="AI2" s="142" t="s">
        <v>46</v>
      </c>
      <c r="AJ2" s="142"/>
      <c r="AK2" s="142"/>
      <c r="AL2" s="142"/>
      <c r="AM2" s="140" t="s">
        <v>68</v>
      </c>
      <c r="AN2" s="140"/>
      <c r="AO2" s="140"/>
    </row>
    <row r="3" spans="1:41" x14ac:dyDescent="0.25">
      <c r="A3" s="144"/>
      <c r="B3" s="141"/>
      <c r="C3" s="68" t="s">
        <v>7</v>
      </c>
      <c r="D3" s="68" t="s">
        <v>8</v>
      </c>
      <c r="E3" s="68" t="s">
        <v>9</v>
      </c>
      <c r="F3" s="68" t="s">
        <v>10</v>
      </c>
      <c r="G3" s="69" t="s">
        <v>7</v>
      </c>
      <c r="H3" s="69" t="s">
        <v>8</v>
      </c>
      <c r="I3" s="69" t="s">
        <v>9</v>
      </c>
      <c r="J3" s="69" t="s">
        <v>10</v>
      </c>
      <c r="K3" s="69" t="s">
        <v>7</v>
      </c>
      <c r="L3" s="69" t="s">
        <v>8</v>
      </c>
      <c r="M3" s="69" t="s">
        <v>9</v>
      </c>
      <c r="N3" s="69" t="s">
        <v>10</v>
      </c>
      <c r="O3" s="69" t="s">
        <v>7</v>
      </c>
      <c r="P3" s="69" t="s">
        <v>8</v>
      </c>
      <c r="Q3" s="69" t="s">
        <v>9</v>
      </c>
      <c r="R3" s="69" t="s">
        <v>10</v>
      </c>
      <c r="S3" s="69" t="s">
        <v>7</v>
      </c>
      <c r="T3" s="69" t="s">
        <v>8</v>
      </c>
      <c r="U3" s="69" t="s">
        <v>9</v>
      </c>
      <c r="V3" s="69" t="s">
        <v>10</v>
      </c>
      <c r="W3" s="69" t="s">
        <v>7</v>
      </c>
      <c r="X3" s="69" t="s">
        <v>8</v>
      </c>
      <c r="Y3" s="69" t="s">
        <v>9</v>
      </c>
      <c r="Z3" s="69" t="s">
        <v>10</v>
      </c>
      <c r="AA3" s="69" t="s">
        <v>7</v>
      </c>
      <c r="AB3" s="69" t="s">
        <v>8</v>
      </c>
      <c r="AC3" s="69" t="s">
        <v>9</v>
      </c>
      <c r="AD3" s="69" t="s">
        <v>10</v>
      </c>
      <c r="AE3" s="69" t="s">
        <v>7</v>
      </c>
      <c r="AF3" s="69" t="s">
        <v>8</v>
      </c>
      <c r="AG3" s="69" t="s">
        <v>9</v>
      </c>
      <c r="AH3" s="69" t="s">
        <v>10</v>
      </c>
      <c r="AI3" s="69" t="s">
        <v>7</v>
      </c>
      <c r="AJ3" s="69" t="s">
        <v>8</v>
      </c>
      <c r="AK3" s="69" t="s">
        <v>9</v>
      </c>
      <c r="AL3" s="69" t="s">
        <v>10</v>
      </c>
      <c r="AM3" s="70" t="s">
        <v>7</v>
      </c>
      <c r="AN3" s="70" t="s">
        <v>8</v>
      </c>
      <c r="AO3" s="70" t="s">
        <v>9</v>
      </c>
    </row>
    <row r="4" spans="1:41" ht="24.95" customHeight="1" x14ac:dyDescent="0.25">
      <c r="A4" s="71">
        <v>1</v>
      </c>
      <c r="B4" s="72" t="s">
        <v>58</v>
      </c>
      <c r="C4" s="73">
        <v>6537486.9214946786</v>
      </c>
      <c r="D4" s="73">
        <v>6704627.0065618092</v>
      </c>
      <c r="E4" s="73">
        <v>6628760.2822227208</v>
      </c>
      <c r="F4" s="73">
        <v>6236100.2836592868</v>
      </c>
      <c r="G4" s="74">
        <v>7077210.3579834597</v>
      </c>
      <c r="H4" s="74">
        <v>7170900.594961944</v>
      </c>
      <c r="I4" s="74">
        <v>7615847.6564867031</v>
      </c>
      <c r="J4" s="74">
        <v>6936417.8545265263</v>
      </c>
      <c r="K4" s="74">
        <v>8004184.9258424155</v>
      </c>
      <c r="L4" s="74">
        <v>7834138.5508291982</v>
      </c>
      <c r="M4" s="74">
        <v>8127615.4967608433</v>
      </c>
      <c r="N4" s="74">
        <v>7940444.9307428151</v>
      </c>
      <c r="O4" s="74">
        <v>9098664.5547987744</v>
      </c>
      <c r="P4" s="74">
        <v>9111322.3803122789</v>
      </c>
      <c r="Q4" s="74">
        <v>8959573.916484816</v>
      </c>
      <c r="R4" s="74">
        <v>9131745.9404589571</v>
      </c>
      <c r="S4" s="74">
        <v>10126504.390892038</v>
      </c>
      <c r="T4" s="74">
        <v>10010337.403881021</v>
      </c>
      <c r="U4" s="74">
        <v>10163618.097799612</v>
      </c>
      <c r="V4" s="74">
        <v>7964671.2908836734</v>
      </c>
      <c r="W4" s="74">
        <v>11010160.547949076</v>
      </c>
      <c r="X4" s="74">
        <v>11637406.41834791</v>
      </c>
      <c r="Y4" s="74">
        <v>12176945.190818947</v>
      </c>
      <c r="Z4" s="74">
        <v>11236948.515772145</v>
      </c>
      <c r="AA4" s="74">
        <v>13450887.860108063</v>
      </c>
      <c r="AB4" s="74">
        <v>14298875.14472859</v>
      </c>
      <c r="AC4" s="74">
        <v>14224725.100187205</v>
      </c>
      <c r="AD4" s="74">
        <v>14688922.853155345</v>
      </c>
      <c r="AE4" s="74">
        <v>17220179</v>
      </c>
      <c r="AF4" s="74">
        <v>17046517</v>
      </c>
      <c r="AG4" s="74">
        <v>17812425</v>
      </c>
      <c r="AH4" s="74">
        <v>16713903</v>
      </c>
      <c r="AI4" s="74">
        <v>21495896</v>
      </c>
      <c r="AJ4" s="74">
        <v>22252513</v>
      </c>
      <c r="AK4" s="74">
        <v>22988258</v>
      </c>
      <c r="AL4" s="74">
        <v>21419451</v>
      </c>
      <c r="AM4" s="89">
        <v>23284275</v>
      </c>
      <c r="AN4" s="89">
        <v>22744873</v>
      </c>
      <c r="AO4" s="89">
        <v>23057056</v>
      </c>
    </row>
    <row r="5" spans="1:41" ht="24.95" customHeight="1" x14ac:dyDescent="0.25">
      <c r="A5" s="75">
        <f>A4+1</f>
        <v>2</v>
      </c>
      <c r="B5" s="76" t="s">
        <v>59</v>
      </c>
      <c r="C5" s="77">
        <v>72683.645933555017</v>
      </c>
      <c r="D5" s="77">
        <v>73282.387560133022</v>
      </c>
      <c r="E5" s="77">
        <v>74479.870813289017</v>
      </c>
      <c r="F5" s="77">
        <v>76276.095693022988</v>
      </c>
      <c r="G5" s="78">
        <v>78671.062199334949</v>
      </c>
      <c r="H5" s="78">
        <v>81398.523922125751</v>
      </c>
      <c r="I5" s="78">
        <v>84458.480861395423</v>
      </c>
      <c r="J5" s="78">
        <v>87850.933017143892</v>
      </c>
      <c r="K5" s="78">
        <v>91575.880389371232</v>
      </c>
      <c r="L5" s="78">
        <v>95058.607182513646</v>
      </c>
      <c r="M5" s="78">
        <v>98299.113396571236</v>
      </c>
      <c r="N5" s="78">
        <v>101297.39903154392</v>
      </c>
      <c r="O5" s="78">
        <v>104053.46408743173</v>
      </c>
      <c r="P5" s="78">
        <v>106970.70447481416</v>
      </c>
      <c r="Q5" s="78">
        <v>110049.12019369121</v>
      </c>
      <c r="R5" s="78">
        <v>113288.71124406286</v>
      </c>
      <c r="S5" s="78">
        <v>116689.47762592917</v>
      </c>
      <c r="T5" s="78">
        <v>120108.79517893461</v>
      </c>
      <c r="U5" s="78">
        <v>123546.6639030792</v>
      </c>
      <c r="V5" s="78">
        <v>127003.08379836274</v>
      </c>
      <c r="W5" s="78">
        <v>130478.05486478544</v>
      </c>
      <c r="X5" s="78">
        <v>133787.42134544035</v>
      </c>
      <c r="Y5" s="78">
        <v>136931.1832403274</v>
      </c>
      <c r="Z5" s="78">
        <v>139909.3405494467</v>
      </c>
      <c r="AA5" s="78">
        <v>142721.89327279822</v>
      </c>
      <c r="AB5" s="78">
        <v>146177.6570530195</v>
      </c>
      <c r="AC5" s="78">
        <v>150276.63189011067</v>
      </c>
      <c r="AD5" s="78">
        <v>155018.81778407161</v>
      </c>
      <c r="AE5" s="78">
        <v>174044</v>
      </c>
      <c r="AF5" s="78">
        <v>187460</v>
      </c>
      <c r="AG5" s="78">
        <v>200996</v>
      </c>
      <c r="AH5" s="78">
        <v>214654</v>
      </c>
      <c r="AI5" s="78">
        <v>228434</v>
      </c>
      <c r="AJ5" s="78">
        <v>242381</v>
      </c>
      <c r="AK5" s="78">
        <v>256496</v>
      </c>
      <c r="AL5" s="78">
        <v>270779</v>
      </c>
      <c r="AM5" s="90">
        <v>285229</v>
      </c>
      <c r="AN5" s="90">
        <v>296067</v>
      </c>
      <c r="AO5" s="90">
        <v>303293</v>
      </c>
    </row>
    <row r="6" spans="1:41" ht="24.95" customHeight="1" x14ac:dyDescent="0.25">
      <c r="A6" s="75">
        <f t="shared" ref="A6:A12" si="0">A5+1</f>
        <v>3</v>
      </c>
      <c r="B6" s="76" t="s">
        <v>60</v>
      </c>
      <c r="C6" s="77">
        <v>680415.32229260588</v>
      </c>
      <c r="D6" s="77">
        <v>814805.50603711314</v>
      </c>
      <c r="E6" s="77">
        <v>865781.06277152069</v>
      </c>
      <c r="F6" s="77">
        <v>1110783.8551170924</v>
      </c>
      <c r="G6" s="78">
        <v>655849.7765101277</v>
      </c>
      <c r="H6" s="78">
        <v>931682.65053380094</v>
      </c>
      <c r="I6" s="78">
        <v>908273.14379964489</v>
      </c>
      <c r="J6" s="78">
        <v>1327452.0106034321</v>
      </c>
      <c r="K6" s="78">
        <v>792259.0867599654</v>
      </c>
      <c r="L6" s="78">
        <v>995282.73818524019</v>
      </c>
      <c r="M6" s="78">
        <v>1099036.4046365223</v>
      </c>
      <c r="N6" s="78">
        <v>1421803.2058353326</v>
      </c>
      <c r="O6" s="78">
        <v>933245.08805906237</v>
      </c>
      <c r="P6" s="78">
        <v>1070917.3993806748</v>
      </c>
      <c r="Q6" s="78">
        <v>1149428.9957494661</v>
      </c>
      <c r="R6" s="78">
        <v>1554628.2406920106</v>
      </c>
      <c r="S6" s="78">
        <v>941806.33262941742</v>
      </c>
      <c r="T6" s="78">
        <v>1341153.8780435927</v>
      </c>
      <c r="U6" s="78">
        <v>1224604.8817825913</v>
      </c>
      <c r="V6" s="78">
        <v>2096878.9075443987</v>
      </c>
      <c r="W6" s="78">
        <v>1050548.5615351889</v>
      </c>
      <c r="X6" s="78">
        <v>1463418.9265980339</v>
      </c>
      <c r="Y6" s="78">
        <v>1386070.8709634221</v>
      </c>
      <c r="Z6" s="78">
        <v>2202619.6409033551</v>
      </c>
      <c r="AA6" s="78">
        <v>1169359.3001240895</v>
      </c>
      <c r="AB6" s="78">
        <v>1551628.3268960179</v>
      </c>
      <c r="AC6" s="78">
        <v>1666020.4897870659</v>
      </c>
      <c r="AD6" s="78">
        <v>2606658.8831928261</v>
      </c>
      <c r="AE6" s="78">
        <v>1463952</v>
      </c>
      <c r="AF6" s="78">
        <v>1868445</v>
      </c>
      <c r="AG6" s="78">
        <v>2198662</v>
      </c>
      <c r="AH6" s="78">
        <v>3122015</v>
      </c>
      <c r="AI6" s="78">
        <v>1731172</v>
      </c>
      <c r="AJ6" s="78">
        <v>2355629</v>
      </c>
      <c r="AK6" s="78">
        <v>2185402</v>
      </c>
      <c r="AL6" s="78">
        <v>3053942</v>
      </c>
      <c r="AM6" s="90">
        <v>2054649</v>
      </c>
      <c r="AN6" s="90">
        <v>2553670</v>
      </c>
      <c r="AO6" s="90">
        <v>3088098</v>
      </c>
    </row>
    <row r="7" spans="1:41" ht="24.95" customHeight="1" x14ac:dyDescent="0.25">
      <c r="A7" s="75">
        <f t="shared" si="0"/>
        <v>4</v>
      </c>
      <c r="B7" s="76" t="s">
        <v>61</v>
      </c>
      <c r="C7" s="77">
        <v>1001539.9599234895</v>
      </c>
      <c r="D7" s="77">
        <v>1081143.4065897996</v>
      </c>
      <c r="E7" s="77">
        <v>1013225.3821866092</v>
      </c>
      <c r="F7" s="77">
        <v>1561240.431300102</v>
      </c>
      <c r="G7" s="78">
        <v>1018577.9056496435</v>
      </c>
      <c r="H7" s="78">
        <v>1143320.6838502511</v>
      </c>
      <c r="I7" s="78">
        <v>1118198.4283500127</v>
      </c>
      <c r="J7" s="78">
        <v>1918752.982150093</v>
      </c>
      <c r="K7" s="78">
        <v>1122219.9951502427</v>
      </c>
      <c r="L7" s="78">
        <v>1384328.3158095139</v>
      </c>
      <c r="M7" s="78">
        <v>1482807.2979298835</v>
      </c>
      <c r="N7" s="78">
        <v>2029529.3911103599</v>
      </c>
      <c r="O7" s="78">
        <v>1319784.6194024882</v>
      </c>
      <c r="P7" s="78">
        <v>1373845.8945144366</v>
      </c>
      <c r="Q7" s="78">
        <v>1423622.2428355799</v>
      </c>
      <c r="R7" s="78">
        <v>1922391.2432474946</v>
      </c>
      <c r="S7" s="78">
        <v>1342716.8966833637</v>
      </c>
      <c r="T7" s="78">
        <v>1616354.4912816631</v>
      </c>
      <c r="U7" s="78">
        <v>1556984.8543906652</v>
      </c>
      <c r="V7" s="78">
        <v>1714371.0726101147</v>
      </c>
      <c r="W7" s="78">
        <v>1433540.9296422089</v>
      </c>
      <c r="X7" s="78">
        <v>1673656.59010104</v>
      </c>
      <c r="Y7" s="78">
        <v>1708227.318234297</v>
      </c>
      <c r="Z7" s="78">
        <v>2345399.1266128449</v>
      </c>
      <c r="AA7" s="78">
        <v>1854435.2416705666</v>
      </c>
      <c r="AB7" s="78">
        <v>2073388.4233266818</v>
      </c>
      <c r="AC7" s="78">
        <v>2370383.3217469812</v>
      </c>
      <c r="AD7" s="78">
        <v>2934269.4130702196</v>
      </c>
      <c r="AE7" s="78">
        <v>2074292</v>
      </c>
      <c r="AF7" s="78">
        <v>2495447</v>
      </c>
      <c r="AG7" s="78">
        <v>2445702</v>
      </c>
      <c r="AH7" s="78">
        <v>3238602</v>
      </c>
      <c r="AI7" s="78">
        <v>2545158</v>
      </c>
      <c r="AJ7" s="78">
        <v>2970970</v>
      </c>
      <c r="AK7" s="78">
        <v>2900695</v>
      </c>
      <c r="AL7" s="78">
        <v>3597998</v>
      </c>
      <c r="AM7" s="90">
        <v>2777634</v>
      </c>
      <c r="AN7" s="90">
        <v>3445109</v>
      </c>
      <c r="AO7" s="90">
        <v>3682938</v>
      </c>
    </row>
    <row r="8" spans="1:41" ht="24.95" customHeight="1" x14ac:dyDescent="0.25">
      <c r="A8" s="75">
        <f t="shared" si="0"/>
        <v>5</v>
      </c>
      <c r="B8" s="76" t="s">
        <v>62</v>
      </c>
      <c r="C8" s="77">
        <v>128795.0144168471</v>
      </c>
      <c r="D8" s="77">
        <v>129637.08705010827</v>
      </c>
      <c r="E8" s="77">
        <v>131321.2323166306</v>
      </c>
      <c r="F8" s="77">
        <v>133847.45021641414</v>
      </c>
      <c r="G8" s="78">
        <v>137215.74074945878</v>
      </c>
      <c r="H8" s="78">
        <v>140561.27106289309</v>
      </c>
      <c r="I8" s="78">
        <v>143884.04115671723</v>
      </c>
      <c r="J8" s="78">
        <v>147184.05103093092</v>
      </c>
      <c r="K8" s="78">
        <v>150461.3006855344</v>
      </c>
      <c r="L8" s="78">
        <v>154291.37627316199</v>
      </c>
      <c r="M8" s="78">
        <v>158674.27779381385</v>
      </c>
      <c r="N8" s="78">
        <v>163610.00524748981</v>
      </c>
      <c r="O8" s="78">
        <v>169098.55863419006</v>
      </c>
      <c r="P8" s="78">
        <v>173731.99813519412</v>
      </c>
      <c r="Q8" s="78">
        <v>177510.32375050205</v>
      </c>
      <c r="R8" s="78">
        <v>180433.53548011379</v>
      </c>
      <c r="S8" s="78">
        <v>182501.63332402948</v>
      </c>
      <c r="T8" s="78">
        <v>186392.87353198396</v>
      </c>
      <c r="U8" s="78">
        <v>192107.25610397733</v>
      </c>
      <c r="V8" s="78">
        <v>199644.78104000923</v>
      </c>
      <c r="W8" s="78">
        <v>209005.4483400801</v>
      </c>
      <c r="X8" s="78">
        <v>218485.49592407636</v>
      </c>
      <c r="Y8" s="78">
        <v>228084.92379199807</v>
      </c>
      <c r="Z8" s="78">
        <v>237803.7319438454</v>
      </c>
      <c r="AA8" s="78">
        <v>247641.92037961818</v>
      </c>
      <c r="AB8" s="78">
        <v>259173.01640207993</v>
      </c>
      <c r="AC8" s="78">
        <v>272397.02001123101</v>
      </c>
      <c r="AD8" s="78">
        <v>287313.93120707083</v>
      </c>
      <c r="AE8" s="78">
        <v>304003</v>
      </c>
      <c r="AF8" s="78">
        <v>322905</v>
      </c>
      <c r="AG8" s="78">
        <v>344055</v>
      </c>
      <c r="AH8" s="78">
        <v>367451</v>
      </c>
      <c r="AI8" s="78">
        <v>393094</v>
      </c>
      <c r="AJ8" s="78">
        <v>414342</v>
      </c>
      <c r="AK8" s="78">
        <v>431195</v>
      </c>
      <c r="AL8" s="78">
        <v>443652</v>
      </c>
      <c r="AM8" s="90">
        <v>451713</v>
      </c>
      <c r="AN8" s="90">
        <v>457760</v>
      </c>
      <c r="AO8" s="90">
        <v>461790</v>
      </c>
    </row>
    <row r="9" spans="1:41" ht="24.95" customHeight="1" x14ac:dyDescent="0.25">
      <c r="A9" s="75">
        <f t="shared" si="0"/>
        <v>6</v>
      </c>
      <c r="B9" s="76" t="s">
        <v>63</v>
      </c>
      <c r="C9" s="77">
        <v>8306.8452527954159</v>
      </c>
      <c r="D9" s="77">
        <v>8407.2071516772503</v>
      </c>
      <c r="E9" s="77">
        <v>8607.930949440919</v>
      </c>
      <c r="F9" s="77">
        <v>8909.0166460864184</v>
      </c>
      <c r="G9" s="78">
        <v>9310.4642416137485</v>
      </c>
      <c r="H9" s="78">
        <v>9657.6676731791867</v>
      </c>
      <c r="I9" s="78">
        <v>9950.6269407827167</v>
      </c>
      <c r="J9" s="78">
        <v>10189.342044424344</v>
      </c>
      <c r="K9" s="78">
        <v>10373.812984104074</v>
      </c>
      <c r="L9" s="78">
        <v>10608.955266334335</v>
      </c>
      <c r="M9" s="78">
        <v>10894.768891115133</v>
      </c>
      <c r="N9" s="78">
        <v>11231.253858446458</v>
      </c>
      <c r="O9" s="78">
        <v>11618.410168328322</v>
      </c>
      <c r="P9" s="78">
        <v>11943.732734949743</v>
      </c>
      <c r="Q9" s="78">
        <v>12207.22155831071</v>
      </c>
      <c r="R9" s="78">
        <v>12408.87663841123</v>
      </c>
      <c r="S9" s="78">
        <v>12548.697975251302</v>
      </c>
      <c r="T9" s="78">
        <v>12814.592309886812</v>
      </c>
      <c r="U9" s="78">
        <v>13206.559642317756</v>
      </c>
      <c r="V9" s="78">
        <v>13724.599972544125</v>
      </c>
      <c r="W9" s="78">
        <v>14368.713300565929</v>
      </c>
      <c r="X9" s="78">
        <v>15020.858061548277</v>
      </c>
      <c r="Y9" s="78">
        <v>15681.034255491173</v>
      </c>
      <c r="Z9" s="78">
        <v>16349.241882394621</v>
      </c>
      <c r="AA9" s="78">
        <v>17025.480942258611</v>
      </c>
      <c r="AB9" s="78">
        <v>17818.149669300758</v>
      </c>
      <c r="AC9" s="78">
        <v>18727.248063521078</v>
      </c>
      <c r="AD9" s="78">
        <v>19752.77612491955</v>
      </c>
      <c r="AE9" s="78">
        <v>20900</v>
      </c>
      <c r="AF9" s="78">
        <v>22200</v>
      </c>
      <c r="AG9" s="78">
        <v>23654</v>
      </c>
      <c r="AH9" s="78">
        <v>25262</v>
      </c>
      <c r="AI9" s="78">
        <v>27025</v>
      </c>
      <c r="AJ9" s="78">
        <v>28486</v>
      </c>
      <c r="AK9" s="78">
        <v>29645</v>
      </c>
      <c r="AL9" s="78">
        <v>30501</v>
      </c>
      <c r="AM9" s="90">
        <v>31055</v>
      </c>
      <c r="AN9" s="90">
        <v>31471</v>
      </c>
      <c r="AO9" s="90">
        <v>31748</v>
      </c>
    </row>
    <row r="10" spans="1:41" ht="24.95" customHeight="1" x14ac:dyDescent="0.25">
      <c r="A10" s="75">
        <f t="shared" si="0"/>
        <v>7</v>
      </c>
      <c r="B10" s="76" t="s">
        <v>64</v>
      </c>
      <c r="C10" s="77">
        <v>728221.4028820378</v>
      </c>
      <c r="D10" s="77">
        <v>695171.33918387967</v>
      </c>
      <c r="E10" s="77">
        <v>701317.9277181396</v>
      </c>
      <c r="F10" s="77">
        <v>734384.05021594255</v>
      </c>
      <c r="G10" s="78">
        <v>657409.17504716862</v>
      </c>
      <c r="H10" s="78">
        <v>719784.80562286545</v>
      </c>
      <c r="I10" s="78">
        <v>803563.19061575446</v>
      </c>
      <c r="J10" s="78">
        <v>742257.42871421122</v>
      </c>
      <c r="K10" s="78">
        <v>740914.05957929755</v>
      </c>
      <c r="L10" s="78">
        <v>817433.92085036309</v>
      </c>
      <c r="M10" s="78">
        <v>877218.66058186232</v>
      </c>
      <c r="N10" s="78">
        <v>927624.31898847735</v>
      </c>
      <c r="O10" s="78">
        <v>912115.3094562561</v>
      </c>
      <c r="P10" s="78">
        <v>1007356.7852454723</v>
      </c>
      <c r="Q10" s="78">
        <v>1072424.0920579247</v>
      </c>
      <c r="R10" s="78">
        <v>1121151.8832403461</v>
      </c>
      <c r="S10" s="78">
        <v>1158641.3944103273</v>
      </c>
      <c r="T10" s="78">
        <v>1245888.6674368468</v>
      </c>
      <c r="U10" s="78">
        <v>1140093.8551124779</v>
      </c>
      <c r="V10" s="78">
        <v>875949.27304034843</v>
      </c>
      <c r="W10" s="78">
        <v>1111512.3745630889</v>
      </c>
      <c r="X10" s="78">
        <v>1298892.2368919977</v>
      </c>
      <c r="Y10" s="78">
        <v>1337962.7646935412</v>
      </c>
      <c r="Z10" s="78">
        <v>1305704.3038513721</v>
      </c>
      <c r="AA10" s="78">
        <v>1443934.7687373713</v>
      </c>
      <c r="AB10" s="78">
        <v>1712386.8800483122</v>
      </c>
      <c r="AC10" s="78">
        <v>1809688.7970779731</v>
      </c>
      <c r="AD10" s="78">
        <v>2060122.3041363424</v>
      </c>
      <c r="AE10" s="78">
        <v>2032136</v>
      </c>
      <c r="AF10" s="78">
        <v>1999875</v>
      </c>
      <c r="AG10" s="78">
        <v>2288935</v>
      </c>
      <c r="AH10" s="78">
        <v>2457338</v>
      </c>
      <c r="AI10" s="78">
        <v>2518387</v>
      </c>
      <c r="AJ10" s="78">
        <v>2881615</v>
      </c>
      <c r="AK10" s="78">
        <v>2721459</v>
      </c>
      <c r="AL10" s="78">
        <v>2808298</v>
      </c>
      <c r="AM10" s="90">
        <v>2594335</v>
      </c>
      <c r="AN10" s="90">
        <v>3073990</v>
      </c>
      <c r="AO10" s="90">
        <v>2932959</v>
      </c>
    </row>
    <row r="11" spans="1:41" ht="24.95" customHeight="1" x14ac:dyDescent="0.25">
      <c r="A11" s="79">
        <f t="shared" si="0"/>
        <v>8</v>
      </c>
      <c r="B11" s="80" t="s">
        <v>65</v>
      </c>
      <c r="C11" s="81">
        <v>1255340.3649831554</v>
      </c>
      <c r="D11" s="81">
        <v>1334860.4530042233</v>
      </c>
      <c r="E11" s="81">
        <v>1229385.528745315</v>
      </c>
      <c r="F11" s="81">
        <v>1404922.4532673056</v>
      </c>
      <c r="G11" s="82">
        <v>1329056.7487216163</v>
      </c>
      <c r="H11" s="82">
        <v>1470772.4037634581</v>
      </c>
      <c r="I11" s="82">
        <v>1596657.5432722885</v>
      </c>
      <c r="J11" s="82">
        <v>1736525.2042426367</v>
      </c>
      <c r="K11" s="82">
        <v>1709548.2481063413</v>
      </c>
      <c r="L11" s="82">
        <v>1741708.2880261508</v>
      </c>
      <c r="M11" s="82">
        <v>1879174.4578148839</v>
      </c>
      <c r="N11" s="82">
        <v>2132977.3260526252</v>
      </c>
      <c r="O11" s="82">
        <v>2085438.8261400321</v>
      </c>
      <c r="P11" s="82">
        <v>2198706.9918265562</v>
      </c>
      <c r="Q11" s="82">
        <v>1981232.0669458169</v>
      </c>
      <c r="R11" s="82">
        <v>2281754.565087595</v>
      </c>
      <c r="S11" s="82">
        <v>2179121.6140389554</v>
      </c>
      <c r="T11" s="82">
        <v>2258318.219553804</v>
      </c>
      <c r="U11" s="82">
        <v>2033801.289720102</v>
      </c>
      <c r="V11" s="82">
        <v>1809214.8166871364</v>
      </c>
      <c r="W11" s="82">
        <v>2119114.6301949923</v>
      </c>
      <c r="X11" s="82">
        <v>2480402.7207886279</v>
      </c>
      <c r="Y11" s="82">
        <v>2609363.7768882434</v>
      </c>
      <c r="Z11" s="82">
        <v>2829813.5521281376</v>
      </c>
      <c r="AA11" s="82">
        <v>3262070.6471865666</v>
      </c>
      <c r="AB11" s="82">
        <v>3780947.689926221</v>
      </c>
      <c r="AC11" s="82">
        <v>3620434.8844205234</v>
      </c>
      <c r="AD11" s="82">
        <v>4328410.0284666894</v>
      </c>
      <c r="AE11" s="82">
        <v>4139915</v>
      </c>
      <c r="AF11" s="82">
        <v>3418661</v>
      </c>
      <c r="AG11" s="82">
        <v>3759822</v>
      </c>
      <c r="AH11" s="82">
        <v>3716779</v>
      </c>
      <c r="AI11" s="82">
        <v>4376616</v>
      </c>
      <c r="AJ11" s="82">
        <v>4412975</v>
      </c>
      <c r="AK11" s="82">
        <v>4551159</v>
      </c>
      <c r="AL11" s="82">
        <v>4739392</v>
      </c>
      <c r="AM11" s="91">
        <v>4751773</v>
      </c>
      <c r="AN11" s="91">
        <v>4570566</v>
      </c>
      <c r="AO11" s="91">
        <v>5137018</v>
      </c>
    </row>
    <row r="12" spans="1:41" ht="24.95" customHeight="1" x14ac:dyDescent="0.25">
      <c r="A12" s="79">
        <f t="shared" si="0"/>
        <v>9</v>
      </c>
      <c r="B12" s="80" t="s">
        <v>66</v>
      </c>
      <c r="C12" s="81">
        <v>7902108.7472128542</v>
      </c>
      <c r="D12" s="81">
        <v>8172213.4871302983</v>
      </c>
      <c r="E12" s="81">
        <v>8194108.1602330348</v>
      </c>
      <c r="F12" s="81">
        <v>8456618.7295806427</v>
      </c>
      <c r="G12" s="82">
        <v>8305187.7336591911</v>
      </c>
      <c r="H12" s="82">
        <v>8726533.793863602</v>
      </c>
      <c r="I12" s="82">
        <v>9087518.0249387231</v>
      </c>
      <c r="J12" s="82">
        <v>9433579.3978441246</v>
      </c>
      <c r="K12" s="82">
        <v>9202440.8132845871</v>
      </c>
      <c r="L12" s="82">
        <v>9549434.1763701756</v>
      </c>
      <c r="M12" s="82">
        <v>9975371.5621757265</v>
      </c>
      <c r="N12" s="82">
        <v>10462563.178761844</v>
      </c>
      <c r="O12" s="82">
        <v>10463141.178466499</v>
      </c>
      <c r="P12" s="82">
        <v>10657381.902971264</v>
      </c>
      <c r="Q12" s="82">
        <v>10923583.845684472</v>
      </c>
      <c r="R12" s="82">
        <v>11754293.865913801</v>
      </c>
      <c r="S12" s="82">
        <v>11702287.209501401</v>
      </c>
      <c r="T12" s="82">
        <v>12274732.482110124</v>
      </c>
      <c r="U12" s="82">
        <v>12380360.879014622</v>
      </c>
      <c r="V12" s="82">
        <v>11183028.192202315</v>
      </c>
      <c r="W12" s="82">
        <v>12840500</v>
      </c>
      <c r="X12" s="82">
        <v>13960265.226481419</v>
      </c>
      <c r="Y12" s="82">
        <v>14380539.50910978</v>
      </c>
      <c r="Z12" s="82">
        <v>14654920.349387268</v>
      </c>
      <c r="AA12" s="82">
        <v>15063935.818048202</v>
      </c>
      <c r="AB12" s="82">
        <v>16278499.908197779</v>
      </c>
      <c r="AC12" s="82">
        <v>16891783.724343561</v>
      </c>
      <c r="AD12" s="82">
        <v>18423648.950204108</v>
      </c>
      <c r="AE12" s="82">
        <v>19149591</v>
      </c>
      <c r="AF12" s="82">
        <v>20524187</v>
      </c>
      <c r="AG12" s="82">
        <v>21554606</v>
      </c>
      <c r="AH12" s="82">
        <v>22422446</v>
      </c>
      <c r="AI12" s="82">
        <v>24562550</v>
      </c>
      <c r="AJ12" s="82">
        <v>26732961</v>
      </c>
      <c r="AK12" s="82">
        <v>26961990</v>
      </c>
      <c r="AL12" s="82">
        <v>26885230</v>
      </c>
      <c r="AM12" s="91">
        <v>26727118</v>
      </c>
      <c r="AN12" s="91">
        <v>28032374</v>
      </c>
      <c r="AO12" s="91">
        <v>28420865</v>
      </c>
    </row>
    <row r="13" spans="1:41" x14ac:dyDescent="0.25">
      <c r="B13" s="31" t="s">
        <v>42</v>
      </c>
      <c r="AE13" s="109"/>
      <c r="AF13" s="109"/>
      <c r="AG13" s="109"/>
      <c r="AH13" s="109"/>
      <c r="AI13" s="109"/>
      <c r="AJ13" s="109"/>
      <c r="AK13" s="109"/>
      <c r="AL13" s="109"/>
    </row>
    <row r="14" spans="1:41" x14ac:dyDescent="0.25">
      <c r="B14" s="108"/>
      <c r="AE14" s="109"/>
      <c r="AF14" s="109"/>
      <c r="AG14" s="109"/>
      <c r="AH14" s="109"/>
      <c r="AI14" s="109"/>
      <c r="AJ14" s="109"/>
      <c r="AK14" s="109"/>
      <c r="AL14" s="109"/>
    </row>
  </sheetData>
  <mergeCells count="12">
    <mergeCell ref="O2:R2"/>
    <mergeCell ref="A2:A3"/>
    <mergeCell ref="B2:B3"/>
    <mergeCell ref="C2:F2"/>
    <mergeCell ref="G2:J2"/>
    <mergeCell ref="K2:N2"/>
    <mergeCell ref="AM2:AO2"/>
    <mergeCell ref="S2:V2"/>
    <mergeCell ref="W2:Z2"/>
    <mergeCell ref="AA2:AD2"/>
    <mergeCell ref="AE2:AH2"/>
    <mergeCell ref="AI2:AL2"/>
  </mergeCells>
  <printOptions horizontalCentered="1"/>
  <pageMargins left="0.1" right="0.1" top="0.75" bottom="0.25" header="0.3" footer="0.3"/>
  <pageSetup scale="63" orientation="landscape" r:id="rId1"/>
  <colBreaks count="1" manualBreakCount="1">
    <brk id="22" max="13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14"/>
  <sheetViews>
    <sheetView view="pageBreakPreview" zoomScale="60" zoomScaleNormal="130" workbookViewId="0">
      <pane xSplit="2" ySplit="3" topLeftCell="AG4" activePane="bottomRight" state="frozen"/>
      <selection pane="topRight" activeCell="C1" sqref="C1"/>
      <selection pane="bottomLeft" activeCell="A4" sqref="A4"/>
      <selection pane="bottomRight" activeCell="AL21" sqref="AL21"/>
    </sheetView>
  </sheetViews>
  <sheetFormatPr defaultRowHeight="15" x14ac:dyDescent="0.25"/>
  <cols>
    <col min="1" max="1" width="5.140625" style="67" customWidth="1"/>
    <col min="2" max="2" width="31" style="67" customWidth="1"/>
    <col min="3" max="23" width="8.140625" style="67" bestFit="1" customWidth="1"/>
    <col min="24" max="26" width="8" style="67" bestFit="1" customWidth="1"/>
    <col min="27" max="30" width="9" style="67" bestFit="1" customWidth="1"/>
    <col min="31" max="31" width="10.42578125" style="67" customWidth="1"/>
    <col min="32" max="38" width="9" style="67" bestFit="1" customWidth="1"/>
    <col min="39" max="16384" width="9.140625" style="67"/>
  </cols>
  <sheetData>
    <row r="1" spans="1:41" ht="31.5" customHeight="1" x14ac:dyDescent="0.25">
      <c r="A1" s="63" t="s">
        <v>67</v>
      </c>
      <c r="B1" s="64"/>
      <c r="C1" s="64"/>
      <c r="D1" s="64"/>
      <c r="E1" s="64"/>
      <c r="F1" s="64"/>
      <c r="G1" s="65"/>
      <c r="H1" s="64"/>
      <c r="I1" s="63"/>
      <c r="J1" s="64"/>
      <c r="K1" s="65"/>
      <c r="L1" s="64"/>
      <c r="M1" s="64"/>
      <c r="N1" s="64"/>
      <c r="O1" s="65"/>
      <c r="P1" s="64"/>
      <c r="Q1" s="64"/>
      <c r="R1" s="64"/>
      <c r="S1" s="65"/>
      <c r="T1" s="64"/>
      <c r="U1" s="64"/>
      <c r="V1" s="64"/>
      <c r="W1" s="65"/>
      <c r="X1" s="64"/>
      <c r="Y1" s="64"/>
      <c r="Z1" s="64"/>
      <c r="AA1" s="66"/>
      <c r="AB1" s="66"/>
      <c r="AC1" s="66"/>
      <c r="AD1" s="66"/>
      <c r="AE1" s="66"/>
      <c r="AF1" s="66"/>
      <c r="AG1" s="66"/>
      <c r="AH1" s="66"/>
      <c r="AI1" s="66"/>
      <c r="AJ1" s="66"/>
      <c r="AK1" s="66"/>
      <c r="AL1" s="66"/>
    </row>
    <row r="2" spans="1:41" ht="15" customHeight="1" x14ac:dyDescent="0.25">
      <c r="A2" s="143" t="s">
        <v>0</v>
      </c>
      <c r="B2" s="141" t="s">
        <v>57</v>
      </c>
      <c r="C2" s="145" t="s">
        <v>43</v>
      </c>
      <c r="D2" s="145"/>
      <c r="E2" s="145"/>
      <c r="F2" s="145"/>
      <c r="G2" s="141" t="s">
        <v>2</v>
      </c>
      <c r="H2" s="141"/>
      <c r="I2" s="141"/>
      <c r="J2" s="141"/>
      <c r="K2" s="141" t="s">
        <v>3</v>
      </c>
      <c r="L2" s="141"/>
      <c r="M2" s="141"/>
      <c r="N2" s="141"/>
      <c r="O2" s="141" t="s">
        <v>4</v>
      </c>
      <c r="P2" s="141"/>
      <c r="Q2" s="141"/>
      <c r="R2" s="141"/>
      <c r="S2" s="141" t="s">
        <v>5</v>
      </c>
      <c r="T2" s="141"/>
      <c r="U2" s="141"/>
      <c r="V2" s="141"/>
      <c r="W2" s="141" t="s">
        <v>6</v>
      </c>
      <c r="X2" s="141"/>
      <c r="Y2" s="141"/>
      <c r="Z2" s="141"/>
      <c r="AA2" s="141" t="s">
        <v>44</v>
      </c>
      <c r="AB2" s="141"/>
      <c r="AC2" s="141"/>
      <c r="AD2" s="141"/>
      <c r="AE2" s="141" t="s">
        <v>45</v>
      </c>
      <c r="AF2" s="141"/>
      <c r="AG2" s="141"/>
      <c r="AH2" s="141"/>
      <c r="AI2" s="142" t="s">
        <v>46</v>
      </c>
      <c r="AJ2" s="142"/>
      <c r="AK2" s="142"/>
      <c r="AL2" s="142"/>
      <c r="AM2" s="146" t="s">
        <v>68</v>
      </c>
      <c r="AN2" s="147"/>
      <c r="AO2" s="148"/>
    </row>
    <row r="3" spans="1:41" x14ac:dyDescent="0.25">
      <c r="A3" s="144"/>
      <c r="B3" s="141"/>
      <c r="C3" s="68" t="s">
        <v>7</v>
      </c>
      <c r="D3" s="68" t="s">
        <v>8</v>
      </c>
      <c r="E3" s="68" t="s">
        <v>9</v>
      </c>
      <c r="F3" s="68" t="s">
        <v>10</v>
      </c>
      <c r="G3" s="69" t="s">
        <v>7</v>
      </c>
      <c r="H3" s="69" t="s">
        <v>8</v>
      </c>
      <c r="I3" s="69" t="s">
        <v>9</v>
      </c>
      <c r="J3" s="69" t="s">
        <v>10</v>
      </c>
      <c r="K3" s="69" t="s">
        <v>7</v>
      </c>
      <c r="L3" s="69" t="s">
        <v>8</v>
      </c>
      <c r="M3" s="69" t="s">
        <v>9</v>
      </c>
      <c r="N3" s="69" t="s">
        <v>10</v>
      </c>
      <c r="O3" s="69" t="s">
        <v>7</v>
      </c>
      <c r="P3" s="69" t="s">
        <v>8</v>
      </c>
      <c r="Q3" s="69" t="s">
        <v>9</v>
      </c>
      <c r="R3" s="69" t="s">
        <v>10</v>
      </c>
      <c r="S3" s="69" t="s">
        <v>7</v>
      </c>
      <c r="T3" s="69" t="s">
        <v>8</v>
      </c>
      <c r="U3" s="69" t="s">
        <v>9</v>
      </c>
      <c r="V3" s="69" t="s">
        <v>10</v>
      </c>
      <c r="W3" s="69" t="s">
        <v>7</v>
      </c>
      <c r="X3" s="69" t="s">
        <v>8</v>
      </c>
      <c r="Y3" s="69" t="s">
        <v>9</v>
      </c>
      <c r="Z3" s="69" t="s">
        <v>10</v>
      </c>
      <c r="AA3" s="69" t="s">
        <v>7</v>
      </c>
      <c r="AB3" s="69" t="s">
        <v>8</v>
      </c>
      <c r="AC3" s="69" t="s">
        <v>9</v>
      </c>
      <c r="AD3" s="69" t="s">
        <v>10</v>
      </c>
      <c r="AE3" s="69" t="s">
        <v>7</v>
      </c>
      <c r="AF3" s="69" t="s">
        <v>8</v>
      </c>
      <c r="AG3" s="69" t="s">
        <v>9</v>
      </c>
      <c r="AH3" s="69" t="s">
        <v>10</v>
      </c>
      <c r="AI3" s="113" t="s">
        <v>7</v>
      </c>
      <c r="AJ3" s="113" t="s">
        <v>8</v>
      </c>
      <c r="AK3" s="113" t="s">
        <v>9</v>
      </c>
      <c r="AL3" s="113" t="s">
        <v>10</v>
      </c>
      <c r="AM3" s="70" t="s">
        <v>7</v>
      </c>
      <c r="AN3" s="70" t="s">
        <v>8</v>
      </c>
      <c r="AO3" s="70" t="s">
        <v>9</v>
      </c>
    </row>
    <row r="4" spans="1:41" ht="24.95" customHeight="1" x14ac:dyDescent="0.25">
      <c r="A4" s="71">
        <v>1</v>
      </c>
      <c r="B4" s="72" t="s">
        <v>58</v>
      </c>
      <c r="C4" s="73">
        <v>6514268.8620171351</v>
      </c>
      <c r="D4" s="73">
        <v>6698761.4865116067</v>
      </c>
      <c r="E4" s="73">
        <v>6694321.0671547074</v>
      </c>
      <c r="F4" s="73">
        <v>6199623.2080866415</v>
      </c>
      <c r="G4" s="73">
        <v>7066613.1498688562</v>
      </c>
      <c r="H4" s="73">
        <v>6994079.1443361929</v>
      </c>
      <c r="I4" s="73">
        <v>7311078.8682119707</v>
      </c>
      <c r="J4" s="73">
        <v>6544113.5625504069</v>
      </c>
      <c r="K4" s="73">
        <v>7832387.7705843188</v>
      </c>
      <c r="L4" s="73">
        <v>7472023.5935692582</v>
      </c>
      <c r="M4" s="73">
        <v>7521237.9943525037</v>
      </c>
      <c r="N4" s="73">
        <v>7090162.3597185947</v>
      </c>
      <c r="O4" s="73">
        <v>8087114.8804353857</v>
      </c>
      <c r="P4" s="73">
        <v>7983239.8268091427</v>
      </c>
      <c r="Q4" s="73">
        <v>7896968.8329304243</v>
      </c>
      <c r="R4" s="73">
        <v>7615938.3884999137</v>
      </c>
      <c r="S4" s="73">
        <v>8325176.6719255578</v>
      </c>
      <c r="T4" s="73">
        <v>7883467.7273713313</v>
      </c>
      <c r="U4" s="73">
        <v>7917884.6800029455</v>
      </c>
      <c r="V4" s="73">
        <v>6547628.2317894697</v>
      </c>
      <c r="W4" s="73">
        <v>8522128.337923741</v>
      </c>
      <c r="X4" s="73">
        <v>8535199.3555249162</v>
      </c>
      <c r="Y4" s="73">
        <v>8697663.7602705862</v>
      </c>
      <c r="Z4" s="73">
        <v>7840086.7291852068</v>
      </c>
      <c r="AA4" s="73">
        <v>9272520.6430332065</v>
      </c>
      <c r="AB4" s="73">
        <v>9096154.7826486882</v>
      </c>
      <c r="AC4" s="73">
        <v>9200594.9139994029</v>
      </c>
      <c r="AD4" s="73">
        <v>8399647.3916966859</v>
      </c>
      <c r="AE4" s="73">
        <v>9512912</v>
      </c>
      <c r="AF4" s="73">
        <v>9163875</v>
      </c>
      <c r="AG4" s="73">
        <v>9399602</v>
      </c>
      <c r="AH4" s="73">
        <v>8609004</v>
      </c>
      <c r="AI4" s="116">
        <v>10116047</v>
      </c>
      <c r="AJ4" s="116">
        <v>9651839</v>
      </c>
      <c r="AK4" s="116">
        <v>9955187</v>
      </c>
      <c r="AL4" s="116">
        <v>9169655</v>
      </c>
      <c r="AM4" s="89">
        <v>10361313</v>
      </c>
      <c r="AN4" s="89">
        <v>9801107</v>
      </c>
      <c r="AO4" s="89">
        <v>9940226</v>
      </c>
    </row>
    <row r="5" spans="1:41" ht="24.95" customHeight="1" x14ac:dyDescent="0.25">
      <c r="A5" s="75">
        <f>A4+1</f>
        <v>2</v>
      </c>
      <c r="B5" s="76" t="s">
        <v>59</v>
      </c>
      <c r="C5" s="77">
        <v>72688.717031839522</v>
      </c>
      <c r="D5" s="77">
        <v>73285.430219103713</v>
      </c>
      <c r="E5" s="77">
        <v>74478.856593632096</v>
      </c>
      <c r="F5" s="77">
        <v>76268.996155424684</v>
      </c>
      <c r="G5" s="77">
        <v>76367.373285039765</v>
      </c>
      <c r="H5" s="77">
        <v>78284.688561349962</v>
      </c>
      <c r="I5" s="77">
        <v>80271.012610376114</v>
      </c>
      <c r="J5" s="77">
        <v>82202.199849121054</v>
      </c>
      <c r="K5" s="77">
        <v>85011.831132957261</v>
      </c>
      <c r="L5" s="77">
        <v>86886.377568717478</v>
      </c>
      <c r="M5" s="77">
        <v>89584.030687704522</v>
      </c>
      <c r="N5" s="77">
        <v>90532.890030963361</v>
      </c>
      <c r="O5" s="77">
        <v>91461.24833378644</v>
      </c>
      <c r="P5" s="77">
        <v>92295.259318664306</v>
      </c>
      <c r="Q5" s="77">
        <v>93558.094609916167</v>
      </c>
      <c r="R5" s="77">
        <v>93364.694545962135</v>
      </c>
      <c r="S5" s="77">
        <v>92459.913932782292</v>
      </c>
      <c r="T5" s="77">
        <v>92087.652833811124</v>
      </c>
      <c r="U5" s="77">
        <v>93621.780980292606</v>
      </c>
      <c r="V5" s="77">
        <v>96742.584329662757</v>
      </c>
      <c r="W5" s="77">
        <v>95899.443790424266</v>
      </c>
      <c r="X5" s="77">
        <v>95781.796789729022</v>
      </c>
      <c r="Y5" s="77">
        <v>96671.898792075066</v>
      </c>
      <c r="Z5" s="77">
        <v>96583.902670881886</v>
      </c>
      <c r="AA5" s="77">
        <v>96510.109908432511</v>
      </c>
      <c r="AB5" s="77">
        <v>93877.362375325029</v>
      </c>
      <c r="AC5" s="77">
        <v>94526.110674552823</v>
      </c>
      <c r="AD5" s="77">
        <v>93097.104744469703</v>
      </c>
      <c r="AE5" s="77">
        <v>95254</v>
      </c>
      <c r="AF5" s="77">
        <v>98306</v>
      </c>
      <c r="AG5" s="77">
        <v>98299</v>
      </c>
      <c r="AH5" s="77">
        <v>97907</v>
      </c>
      <c r="AI5" s="117">
        <v>98449</v>
      </c>
      <c r="AJ5" s="117">
        <v>98597</v>
      </c>
      <c r="AK5" s="117">
        <v>99942</v>
      </c>
      <c r="AL5" s="117">
        <v>106298</v>
      </c>
      <c r="AM5" s="90">
        <v>110337</v>
      </c>
      <c r="AN5" s="90">
        <v>113271</v>
      </c>
      <c r="AO5" s="90">
        <v>115887</v>
      </c>
    </row>
    <row r="6" spans="1:41" ht="24.95" customHeight="1" x14ac:dyDescent="0.25">
      <c r="A6" s="75">
        <f t="shared" ref="A6:A12" si="0">A5+1</f>
        <v>3</v>
      </c>
      <c r="B6" s="76" t="s">
        <v>60</v>
      </c>
      <c r="C6" s="77">
        <v>680437.17091925826</v>
      </c>
      <c r="D6" s="77">
        <v>814823.46638360526</v>
      </c>
      <c r="E6" s="77">
        <v>865780.88568310556</v>
      </c>
      <c r="F6" s="77">
        <v>1110744.2232323631</v>
      </c>
      <c r="G6" s="77">
        <v>636711.51887126989</v>
      </c>
      <c r="H6" s="77">
        <v>895322.55271825776</v>
      </c>
      <c r="I6" s="77">
        <v>860792.5402456352</v>
      </c>
      <c r="J6" s="77">
        <v>1234767.3106596754</v>
      </c>
      <c r="K6" s="77">
        <v>727905.25561245007</v>
      </c>
      <c r="L6" s="77">
        <v>894887.39106783783</v>
      </c>
      <c r="M6" s="77">
        <v>977227.0633712624</v>
      </c>
      <c r="N6" s="77">
        <v>1226616.2500865462</v>
      </c>
      <c r="O6" s="77">
        <v>780786.19519627793</v>
      </c>
      <c r="P6" s="77">
        <v>870572.38656257372</v>
      </c>
      <c r="Q6" s="77">
        <v>915494.4667595647</v>
      </c>
      <c r="R6" s="77">
        <v>1199437.2370631455</v>
      </c>
      <c r="S6" s="77">
        <v>702286.99038616614</v>
      </c>
      <c r="T6" s="77">
        <v>972827.43736961402</v>
      </c>
      <c r="U6" s="77">
        <v>882961.32381112454</v>
      </c>
      <c r="V6" s="77">
        <v>1528698.2484330952</v>
      </c>
      <c r="W6" s="77">
        <v>744019.22130642075</v>
      </c>
      <c r="X6" s="77">
        <v>1012624.062234664</v>
      </c>
      <c r="Y6" s="77">
        <v>944575.95049918315</v>
      </c>
      <c r="Z6" s="77">
        <v>1459806.7659597322</v>
      </c>
      <c r="AA6" s="77">
        <v>749460.29889119661</v>
      </c>
      <c r="AB6" s="77">
        <v>934049.31451544561</v>
      </c>
      <c r="AC6" s="77">
        <v>974145.12254913256</v>
      </c>
      <c r="AD6" s="77">
        <v>1448019.264044225</v>
      </c>
      <c r="AE6" s="77">
        <v>737376</v>
      </c>
      <c r="AF6" s="77">
        <v>900745</v>
      </c>
      <c r="AG6" s="77">
        <v>989666</v>
      </c>
      <c r="AH6" s="77">
        <v>1318106</v>
      </c>
      <c r="AI6" s="117">
        <v>701434</v>
      </c>
      <c r="AJ6" s="117">
        <v>913621</v>
      </c>
      <c r="AK6" s="117">
        <v>820893</v>
      </c>
      <c r="AL6" s="117">
        <v>1164731</v>
      </c>
      <c r="AM6" s="90">
        <v>773714</v>
      </c>
      <c r="AN6" s="90">
        <v>952807</v>
      </c>
      <c r="AO6" s="90">
        <v>1152273</v>
      </c>
    </row>
    <row r="7" spans="1:41" ht="24.95" customHeight="1" x14ac:dyDescent="0.25">
      <c r="A7" s="75">
        <f t="shared" si="0"/>
        <v>4</v>
      </c>
      <c r="B7" s="76" t="s">
        <v>61</v>
      </c>
      <c r="C7" s="77">
        <v>1000063.6368527678</v>
      </c>
      <c r="D7" s="77">
        <v>1080055.72330441</v>
      </c>
      <c r="E7" s="77">
        <v>1013325.2108456232</v>
      </c>
      <c r="F7" s="77">
        <v>1563704.2985656057</v>
      </c>
      <c r="G7" s="77">
        <v>999303.93621255876</v>
      </c>
      <c r="H7" s="77">
        <v>1115725.4095334196</v>
      </c>
      <c r="I7" s="77">
        <v>1074076.1129708346</v>
      </c>
      <c r="J7" s="77">
        <v>1828073.0199811286</v>
      </c>
      <c r="K7" s="77">
        <v>1068248.8989204462</v>
      </c>
      <c r="L7" s="77">
        <v>1301462.6772530349</v>
      </c>
      <c r="M7" s="77">
        <v>1364084.2139642728</v>
      </c>
      <c r="N7" s="77">
        <v>1799820.7232749949</v>
      </c>
      <c r="O7" s="77">
        <v>1114180.9406131983</v>
      </c>
      <c r="P7" s="77">
        <v>1130250.4238516949</v>
      </c>
      <c r="Q7" s="77">
        <v>1166567.2259848402</v>
      </c>
      <c r="R7" s="77">
        <v>1510410.3491817834</v>
      </c>
      <c r="S7" s="77">
        <v>1005403.093206946</v>
      </c>
      <c r="T7" s="77">
        <v>1188363.7367280426</v>
      </c>
      <c r="U7" s="77">
        <v>1132033.2600822689</v>
      </c>
      <c r="V7" s="77">
        <v>1267034.0994336521</v>
      </c>
      <c r="W7" s="77">
        <v>1012045.0160019796</v>
      </c>
      <c r="X7" s="77">
        <v>1151296.59398126</v>
      </c>
      <c r="Y7" s="77">
        <v>1114706.7764536417</v>
      </c>
      <c r="Z7" s="77">
        <v>1483141.8315532869</v>
      </c>
      <c r="AA7" s="77">
        <v>1105485.6422202892</v>
      </c>
      <c r="AB7" s="77">
        <v>1150733.4532783092</v>
      </c>
      <c r="AC7" s="77">
        <v>1271258.3476154529</v>
      </c>
      <c r="AD7" s="77">
        <v>1451422.3254991095</v>
      </c>
      <c r="AE7" s="77">
        <v>956377</v>
      </c>
      <c r="AF7" s="77">
        <v>1079604</v>
      </c>
      <c r="AG7" s="77">
        <v>954565</v>
      </c>
      <c r="AH7" s="77">
        <v>1188845</v>
      </c>
      <c r="AI7" s="117">
        <v>897326</v>
      </c>
      <c r="AJ7" s="117">
        <v>1024793</v>
      </c>
      <c r="AK7" s="117">
        <v>976348</v>
      </c>
      <c r="AL7" s="117">
        <v>1203607</v>
      </c>
      <c r="AM7" s="90">
        <v>910273</v>
      </c>
      <c r="AN7" s="90">
        <v>1128219</v>
      </c>
      <c r="AO7" s="90">
        <v>1202757</v>
      </c>
    </row>
    <row r="8" spans="1:41" ht="24.95" customHeight="1" x14ac:dyDescent="0.25">
      <c r="A8" s="75">
        <f t="shared" si="0"/>
        <v>5</v>
      </c>
      <c r="B8" s="76" t="s">
        <v>62</v>
      </c>
      <c r="C8" s="77">
        <v>128684.25901628453</v>
      </c>
      <c r="D8" s="77">
        <v>129570.63380977073</v>
      </c>
      <c r="E8" s="77">
        <v>131343.38339674313</v>
      </c>
      <c r="F8" s="77">
        <v>134002.50777720174</v>
      </c>
      <c r="G8" s="77">
        <v>133546.07620099015</v>
      </c>
      <c r="H8" s="77">
        <v>135863.71241951268</v>
      </c>
      <c r="I8" s="77">
        <v>137906.25009955975</v>
      </c>
      <c r="J8" s="77">
        <v>139494.00927993751</v>
      </c>
      <c r="K8" s="77">
        <v>142232.54016566146</v>
      </c>
      <c r="L8" s="77">
        <v>143744.02432656352</v>
      </c>
      <c r="M8" s="77">
        <v>146928.20922512267</v>
      </c>
      <c r="N8" s="77">
        <v>147543.40228265227</v>
      </c>
      <c r="O8" s="77">
        <v>148417.14218275723</v>
      </c>
      <c r="P8" s="77">
        <v>148848.68776127789</v>
      </c>
      <c r="Q8" s="77">
        <v>149699.41144680567</v>
      </c>
      <c r="R8" s="77">
        <v>147980.42260915934</v>
      </c>
      <c r="S8" s="77">
        <v>144953.11319358848</v>
      </c>
      <c r="T8" s="77">
        <v>143739.38592741717</v>
      </c>
      <c r="U8" s="77">
        <v>146366.23906656334</v>
      </c>
      <c r="V8" s="77">
        <v>152306.79781243092</v>
      </c>
      <c r="W8" s="77">
        <v>152783.05381640236</v>
      </c>
      <c r="X8" s="77">
        <v>154547.09314786643</v>
      </c>
      <c r="Y8" s="77">
        <v>158095.47841443995</v>
      </c>
      <c r="Z8" s="77">
        <v>160200.23062129132</v>
      </c>
      <c r="AA8" s="77">
        <v>162458.51812978869</v>
      </c>
      <c r="AB8" s="77">
        <v>160930.2764338839</v>
      </c>
      <c r="AC8" s="77">
        <v>165446.87025805144</v>
      </c>
      <c r="AD8" s="77">
        <v>166683.26317827593</v>
      </c>
      <c r="AE8" s="77">
        <v>160704</v>
      </c>
      <c r="AF8" s="77">
        <v>164160</v>
      </c>
      <c r="AG8" s="77">
        <v>163886</v>
      </c>
      <c r="AH8" s="77">
        <v>164049</v>
      </c>
      <c r="AI8" s="117">
        <v>166601</v>
      </c>
      <c r="AJ8" s="117">
        <v>166325</v>
      </c>
      <c r="AK8" s="117">
        <v>166325</v>
      </c>
      <c r="AL8" s="117">
        <v>173011</v>
      </c>
      <c r="AM8" s="90">
        <v>174235</v>
      </c>
      <c r="AN8" s="90">
        <v>175108</v>
      </c>
      <c r="AO8" s="90">
        <v>176740</v>
      </c>
    </row>
    <row r="9" spans="1:41" ht="24.95" customHeight="1" x14ac:dyDescent="0.25">
      <c r="A9" s="75">
        <f t="shared" si="0"/>
        <v>6</v>
      </c>
      <c r="B9" s="76" t="s">
        <v>63</v>
      </c>
      <c r="C9" s="77">
        <v>8298.6047717518704</v>
      </c>
      <c r="D9" s="77">
        <v>8402.262863051119</v>
      </c>
      <c r="E9" s="77">
        <v>8609.579045649627</v>
      </c>
      <c r="F9" s="77">
        <v>8920.5533195473836</v>
      </c>
      <c r="G9" s="77">
        <v>9063.5803923211643</v>
      </c>
      <c r="H9" s="77">
        <v>9336.520540290634</v>
      </c>
      <c r="I9" s="77">
        <v>9537.3663376396034</v>
      </c>
      <c r="J9" s="77">
        <v>9655.7235297486041</v>
      </c>
      <c r="K9" s="77">
        <v>9805.4166575098025</v>
      </c>
      <c r="L9" s="77">
        <v>9883.3392482130694</v>
      </c>
      <c r="M9" s="77">
        <v>10088.387335508929</v>
      </c>
      <c r="N9" s="77">
        <v>10128.6688587682</v>
      </c>
      <c r="O9" s="77">
        <v>10197.630225035839</v>
      </c>
      <c r="P9" s="77">
        <v>10233.17675004495</v>
      </c>
      <c r="Q9" s="77">
        <v>10294.741987452946</v>
      </c>
      <c r="R9" s="77">
        <v>10176.965437466266</v>
      </c>
      <c r="S9" s="77">
        <v>9966.8475694245408</v>
      </c>
      <c r="T9" s="77">
        <v>9882.1276964710651</v>
      </c>
      <c r="U9" s="77">
        <v>10062.056455946611</v>
      </c>
      <c r="V9" s="77">
        <v>10470.348878157782</v>
      </c>
      <c r="W9" s="77">
        <v>10503.540490964468</v>
      </c>
      <c r="X9" s="77">
        <v>10625.10514864598</v>
      </c>
      <c r="Y9" s="77">
        <v>10869.205222150684</v>
      </c>
      <c r="Z9" s="77">
        <v>11013.926738238873</v>
      </c>
      <c r="AA9" s="77">
        <v>11169.08604211889</v>
      </c>
      <c r="AB9" s="77">
        <v>11063.956441491626</v>
      </c>
      <c r="AC9" s="77">
        <v>11374.441694443442</v>
      </c>
      <c r="AD9" s="77">
        <v>11459.442121946044</v>
      </c>
      <c r="AE9" s="77">
        <v>11048</v>
      </c>
      <c r="AF9" s="77">
        <v>11286</v>
      </c>
      <c r="AG9" s="77">
        <v>11267</v>
      </c>
      <c r="AH9" s="77">
        <v>11278</v>
      </c>
      <c r="AI9" s="117">
        <v>11454</v>
      </c>
      <c r="AJ9" s="117">
        <v>11435</v>
      </c>
      <c r="AK9" s="117">
        <v>11435</v>
      </c>
      <c r="AL9" s="117">
        <v>11895</v>
      </c>
      <c r="AM9" s="90">
        <v>11979</v>
      </c>
      <c r="AN9" s="90">
        <v>12039</v>
      </c>
      <c r="AO9" s="90">
        <v>12151</v>
      </c>
    </row>
    <row r="10" spans="1:41" ht="24.95" customHeight="1" x14ac:dyDescent="0.25">
      <c r="A10" s="75">
        <f t="shared" si="0"/>
        <v>7</v>
      </c>
      <c r="B10" s="76" t="s">
        <v>64</v>
      </c>
      <c r="C10" s="77">
        <v>720273.97010249412</v>
      </c>
      <c r="D10" s="77">
        <v>698280.86601108743</v>
      </c>
      <c r="E10" s="77">
        <v>703304.5337447701</v>
      </c>
      <c r="F10" s="77">
        <v>737235.35014164832</v>
      </c>
      <c r="G10" s="77">
        <v>664930.99740642332</v>
      </c>
      <c r="H10" s="77">
        <v>721035.52233576274</v>
      </c>
      <c r="I10" s="77">
        <v>805525.70681321598</v>
      </c>
      <c r="J10" s="77">
        <v>738260.80541813746</v>
      </c>
      <c r="K10" s="77">
        <v>739134.9885811063</v>
      </c>
      <c r="L10" s="77">
        <v>807090.42794720328</v>
      </c>
      <c r="M10" s="77">
        <v>824390.91109036782</v>
      </c>
      <c r="N10" s="77">
        <v>853301.38710524945</v>
      </c>
      <c r="O10" s="77">
        <v>852915.17654687562</v>
      </c>
      <c r="P10" s="77">
        <v>893769.70176864485</v>
      </c>
      <c r="Q10" s="77">
        <v>937041.67599393253</v>
      </c>
      <c r="R10" s="77">
        <v>964856.8485114458</v>
      </c>
      <c r="S10" s="77">
        <v>985081.42673876183</v>
      </c>
      <c r="T10" s="77">
        <v>1027949.9756038898</v>
      </c>
      <c r="U10" s="77">
        <v>946705.05920307944</v>
      </c>
      <c r="V10" s="77">
        <v>744137.17900726455</v>
      </c>
      <c r="W10" s="77">
        <v>884319.80703687062</v>
      </c>
      <c r="X10" s="77">
        <v>1001739.4487920696</v>
      </c>
      <c r="Y10" s="77">
        <v>1038444.3203523627</v>
      </c>
      <c r="Z10" s="77">
        <v>1020907.5713596811</v>
      </c>
      <c r="AA10" s="77">
        <v>1052040.0159403193</v>
      </c>
      <c r="AB10" s="77">
        <v>1021324.8366794554</v>
      </c>
      <c r="AC10" s="77">
        <v>1051399.95690928</v>
      </c>
      <c r="AD10" s="77">
        <v>1054969.1286030095</v>
      </c>
      <c r="AE10" s="77">
        <v>1064913</v>
      </c>
      <c r="AF10" s="77">
        <v>1068284</v>
      </c>
      <c r="AG10" s="77">
        <v>1086106</v>
      </c>
      <c r="AH10" s="77">
        <v>1081870</v>
      </c>
      <c r="AI10" s="117">
        <v>1053046</v>
      </c>
      <c r="AJ10" s="117">
        <v>1060353</v>
      </c>
      <c r="AK10" s="117">
        <v>1033895</v>
      </c>
      <c r="AL10" s="117">
        <v>1096721</v>
      </c>
      <c r="AM10" s="90">
        <v>992125</v>
      </c>
      <c r="AN10" s="90">
        <v>1066358</v>
      </c>
      <c r="AO10" s="90">
        <v>1076664</v>
      </c>
    </row>
    <row r="11" spans="1:41" ht="24.95" customHeight="1" x14ac:dyDescent="0.25">
      <c r="A11" s="75">
        <f t="shared" si="0"/>
        <v>8</v>
      </c>
      <c r="B11" s="76" t="s">
        <v>65</v>
      </c>
      <c r="C11" s="77">
        <v>1173546.0039940614</v>
      </c>
      <c r="D11" s="77">
        <v>1345654.1531211045</v>
      </c>
      <c r="E11" s="77">
        <v>1263661.5440444408</v>
      </c>
      <c r="F11" s="77">
        <v>1441647.0988403922</v>
      </c>
      <c r="G11" s="77">
        <v>1359590.0244766409</v>
      </c>
      <c r="H11" s="77">
        <v>1501079.2332678295</v>
      </c>
      <c r="I11" s="77">
        <v>1615465.7472363722</v>
      </c>
      <c r="J11" s="77">
        <v>1740175.4551853859</v>
      </c>
      <c r="K11" s="77">
        <v>1729324.8612958898</v>
      </c>
      <c r="L11" s="77">
        <v>1755117.9172887835</v>
      </c>
      <c r="M11" s="77">
        <v>1779626.661742049</v>
      </c>
      <c r="N11" s="77">
        <v>1930270.5635290719</v>
      </c>
      <c r="O11" s="77">
        <v>1938331.9021588166</v>
      </c>
      <c r="P11" s="77">
        <v>2004163.1268895718</v>
      </c>
      <c r="Q11" s="77">
        <v>1813453.8777411003</v>
      </c>
      <c r="R11" s="77">
        <v>1986018.892123556</v>
      </c>
      <c r="S11" s="77">
        <v>1932403.8414261246</v>
      </c>
      <c r="T11" s="77">
        <v>1979763.2877940834</v>
      </c>
      <c r="U11" s="77">
        <v>1808361.4431590263</v>
      </c>
      <c r="V11" s="77">
        <v>1629423.44253289</v>
      </c>
      <c r="W11" s="77">
        <v>1874854.6881692433</v>
      </c>
      <c r="X11" s="77">
        <v>2151393.2302203313</v>
      </c>
      <c r="Y11" s="77">
        <v>2161544.3001759569</v>
      </c>
      <c r="Z11" s="77">
        <v>2226872.2240161966</v>
      </c>
      <c r="AA11" s="77">
        <v>2356320.8964357423</v>
      </c>
      <c r="AB11" s="77">
        <v>2387017.6964360583</v>
      </c>
      <c r="AC11" s="77">
        <v>2389244.4899763605</v>
      </c>
      <c r="AD11" s="77">
        <v>2209305.7818078725</v>
      </c>
      <c r="AE11" s="77">
        <v>2396404</v>
      </c>
      <c r="AF11" s="77">
        <v>2168154</v>
      </c>
      <c r="AG11" s="77">
        <v>2435635</v>
      </c>
      <c r="AH11" s="77">
        <v>2399171</v>
      </c>
      <c r="AI11" s="117">
        <v>2616582</v>
      </c>
      <c r="AJ11" s="117">
        <v>2361507</v>
      </c>
      <c r="AK11" s="117">
        <v>2506282</v>
      </c>
      <c r="AL11" s="117">
        <v>2460510</v>
      </c>
      <c r="AM11" s="90">
        <v>2692441</v>
      </c>
      <c r="AN11" s="90">
        <v>2412427</v>
      </c>
      <c r="AO11" s="90">
        <v>2749181</v>
      </c>
    </row>
    <row r="12" spans="1:41" ht="24.95" customHeight="1" x14ac:dyDescent="0.25">
      <c r="A12" s="84">
        <f t="shared" si="0"/>
        <v>9</v>
      </c>
      <c r="B12" s="83" t="s">
        <v>66</v>
      </c>
      <c r="C12" s="85">
        <v>7951169.2167174695</v>
      </c>
      <c r="D12" s="85">
        <v>8157525.71598153</v>
      </c>
      <c r="E12" s="85">
        <v>8227501.9724197891</v>
      </c>
      <c r="F12" s="85">
        <v>8388852.0384380408</v>
      </c>
      <c r="G12" s="85">
        <v>8226946.6077608177</v>
      </c>
      <c r="H12" s="85">
        <v>8448568.3171769567</v>
      </c>
      <c r="I12" s="85">
        <v>8663722.1100528594</v>
      </c>
      <c r="J12" s="85">
        <v>8836391.1760827713</v>
      </c>
      <c r="K12" s="85">
        <v>8875401.840358559</v>
      </c>
      <c r="L12" s="85">
        <v>8960859.9136920441</v>
      </c>
      <c r="M12" s="85">
        <v>9153914.1482846942</v>
      </c>
      <c r="N12" s="85">
        <v>9287835.1178286951</v>
      </c>
      <c r="O12" s="85">
        <v>9146741.3113745023</v>
      </c>
      <c r="P12" s="85">
        <v>9125046.3359324709</v>
      </c>
      <c r="Q12" s="85">
        <v>9356170.5719718374</v>
      </c>
      <c r="R12" s="85">
        <v>9556146.0137253199</v>
      </c>
      <c r="S12" s="85">
        <v>9332924.2155271005</v>
      </c>
      <c r="T12" s="85">
        <v>9338554.7557364926</v>
      </c>
      <c r="U12" s="85">
        <v>9321272.9564431943</v>
      </c>
      <c r="V12" s="85">
        <v>8717594.0471508428</v>
      </c>
      <c r="W12" s="85">
        <v>9546843.7321975604</v>
      </c>
      <c r="X12" s="85">
        <v>9810420.2253988199</v>
      </c>
      <c r="Y12" s="85">
        <v>9899483.0898284819</v>
      </c>
      <c r="Z12" s="85">
        <v>9844868.7340721209</v>
      </c>
      <c r="AA12" s="85">
        <v>10093323.417729609</v>
      </c>
      <c r="AB12" s="85">
        <v>10081116.285936538</v>
      </c>
      <c r="AC12" s="85">
        <v>10379501.273723956</v>
      </c>
      <c r="AD12" s="85">
        <v>10415992.138079848</v>
      </c>
      <c r="AE12" s="85">
        <v>10142180</v>
      </c>
      <c r="AF12" s="85">
        <v>10318107</v>
      </c>
      <c r="AG12" s="85">
        <v>10267757</v>
      </c>
      <c r="AH12" s="85">
        <v>10071890</v>
      </c>
      <c r="AI12" s="114">
        <v>10427775</v>
      </c>
      <c r="AJ12" s="114">
        <v>10565456</v>
      </c>
      <c r="AK12" s="114">
        <v>10557743</v>
      </c>
      <c r="AL12" s="114">
        <v>10465408</v>
      </c>
      <c r="AM12" s="115">
        <v>10641534</v>
      </c>
      <c r="AN12" s="115">
        <v>10836482</v>
      </c>
      <c r="AO12" s="115">
        <v>10927516</v>
      </c>
    </row>
    <row r="13" spans="1:41" x14ac:dyDescent="0.25">
      <c r="B13" s="31" t="s">
        <v>42</v>
      </c>
      <c r="AE13" s="109"/>
      <c r="AF13" s="109"/>
      <c r="AG13" s="109"/>
      <c r="AH13" s="109"/>
      <c r="AI13" s="109"/>
      <c r="AJ13" s="109"/>
      <c r="AK13" s="109"/>
      <c r="AL13" s="109"/>
    </row>
    <row r="14" spans="1:41" x14ac:dyDescent="0.25">
      <c r="B14" s="108"/>
    </row>
  </sheetData>
  <mergeCells count="12">
    <mergeCell ref="O2:R2"/>
    <mergeCell ref="A2:A3"/>
    <mergeCell ref="B2:B3"/>
    <mergeCell ref="C2:F2"/>
    <mergeCell ref="G2:J2"/>
    <mergeCell ref="K2:N2"/>
    <mergeCell ref="AM2:AO2"/>
    <mergeCell ref="S2:V2"/>
    <mergeCell ref="W2:Z2"/>
    <mergeCell ref="AA2:AD2"/>
    <mergeCell ref="AE2:AH2"/>
    <mergeCell ref="AI2:AL2"/>
  </mergeCells>
  <printOptions horizontalCentered="1"/>
  <pageMargins left="0.1" right="0.1" top="0.75" bottom="0.25" header="0.3" footer="0.3"/>
  <pageSetup scale="65" orientation="landscape" r:id="rId1"/>
  <colBreaks count="1" manualBreakCount="1">
    <brk id="2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10</vt:i4>
      </vt:variant>
    </vt:vector>
  </HeadingPairs>
  <TitlesOfParts>
    <vt:vector size="15" baseType="lpstr">
      <vt:lpstr>QNA Table 1-Current</vt:lpstr>
      <vt:lpstr>QNA Table 2 Constant</vt:lpstr>
      <vt:lpstr>QNA-Table 3 GRs</vt:lpstr>
      <vt:lpstr>QNA Table 4 Current Expendiure</vt:lpstr>
      <vt:lpstr>QNA Table 5 Constant Expenditur</vt:lpstr>
      <vt:lpstr>'QNA Table 1-Current'!Print_Area</vt:lpstr>
      <vt:lpstr>'QNA Table 2 Constant'!Print_Area</vt:lpstr>
      <vt:lpstr>'QNA Table 4 Current Expendiure'!Print_Area</vt:lpstr>
      <vt:lpstr>'QNA Table 5 Constant Expenditur'!Print_Area</vt:lpstr>
      <vt:lpstr>'QNA-Table 3 GRs'!Print_Area</vt:lpstr>
      <vt:lpstr>'QNA Table 1-Current'!Print_Titles</vt:lpstr>
      <vt:lpstr>'QNA Table 2 Constant'!Print_Titles</vt:lpstr>
      <vt:lpstr>'QNA Table 4 Current Expendiure'!Print_Titles</vt:lpstr>
      <vt:lpstr>'QNA Table 5 Constant Expenditur'!Print_Titles</vt:lpstr>
      <vt:lpstr>'QNA-Table 3 GRs'!Print_Titles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Liaqat Ali</dc:creator>
  <cp:lastModifiedBy>pbs</cp:lastModifiedBy>
  <cp:lastPrinted>2025-05-20T03:59:05Z</cp:lastPrinted>
  <dcterms:created xsi:type="dcterms:W3CDTF">2023-11-30T09:53:32Z</dcterms:created>
  <dcterms:modified xsi:type="dcterms:W3CDTF">2025-05-20T04:54:35Z</dcterms:modified>
</cp:coreProperties>
</file>